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za\Documents\AGNEZA\DJEČJI VRTIĆ CARIĆ\ISPLATA SREDSTAVA- 2024\"/>
    </mc:Choice>
  </mc:AlternateContent>
  <xr:revisionPtr revIDLastSave="0" documentId="13_ncr:1_{07004FD8-8DE4-4926-9EA5-C13195D431DD}" xr6:coauthVersionLast="47" xr6:coauthVersionMax="47" xr10:uidLastSave="{00000000-0000-0000-0000-000000000000}"/>
  <bookViews>
    <workbookView xWindow="-120" yWindow="-120" windowWidth="29040" windowHeight="15720" activeTab="1" xr2:uid="{EBEC4D23-2C79-4044-B065-DB4AA1A6EF2D}"/>
  </bookViews>
  <sheets>
    <sheet name="RAČUNI" sheetId="3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3" l="1"/>
  <c r="E52" i="3"/>
  <c r="E44" i="3"/>
  <c r="E41" i="3"/>
  <c r="E38" i="3"/>
  <c r="E30" i="3"/>
  <c r="E22" i="3"/>
  <c r="E19" i="3"/>
  <c r="E14" i="3"/>
  <c r="E9" i="3"/>
  <c r="A10" i="2"/>
</calcChain>
</file>

<file path=xl/sharedStrings.xml><?xml version="1.0" encoding="utf-8"?>
<sst xmlns="http://schemas.openxmlformats.org/spreadsheetml/2006/main" count="284" uniqueCount="170">
  <si>
    <t>NAZIV PRIMATELJA</t>
  </si>
  <si>
    <t>OIB PRIMATELJA</t>
  </si>
  <si>
    <t>SJEDIŠTE/ PREBIVALIŠTE PRIMATELJA</t>
  </si>
  <si>
    <t>VRSTA RASHODA/IZDATKA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</si>
  <si>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</si>
  <si>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</si>
  <si>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</si>
  <si>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</si>
  <si>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</si>
  <si>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</si>
  <si>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</si>
  <si>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</si>
  <si>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</si>
  <si>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</si>
  <si>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</si>
  <si>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</si>
  <si>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</si>
  <si>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</si>
  <si>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</si>
  <si>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</si>
  <si>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</si>
  <si>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</si>
  <si>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</si>
  <si>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ISPLAĆENI IZNOS</t>
  </si>
  <si>
    <t>3111 Plaće za redovan rad</t>
  </si>
  <si>
    <t>3121 Ostali rashodi za zaposlene</t>
  </si>
  <si>
    <t>3132 Doprinosi za obvezno zdravstveno osiguranje</t>
  </si>
  <si>
    <t>3212 Naknade za prijevoz</t>
  </si>
  <si>
    <t>NAZIV ISPLATITELJA: DJEČJI VRTIĆ CARIĆ, NOVALJA - Kategorija 1 primatelja</t>
  </si>
  <si>
    <t>NAZIV ISPLATITELJA: DJEČJI VRTIĆ CARIĆ, NOVALJA - Kategorija 2 primatelja</t>
  </si>
  <si>
    <t>TRGOVINA MARKO</t>
  </si>
  <si>
    <t>NOVALJA</t>
  </si>
  <si>
    <t>EVOLVA D.O.O.</t>
  </si>
  <si>
    <t>HEP-OPSKRBA D.O.O.</t>
  </si>
  <si>
    <t>KOMUNALIJE D.O.O.</t>
  </si>
  <si>
    <t>DEZINSEKCIJA PUNTAMIKA D.O.O.</t>
  </si>
  <si>
    <t>DMM D.O.O.</t>
  </si>
  <si>
    <t>ARBUROŽA D.O.O.</t>
  </si>
  <si>
    <t>HRVATSKI TELEKOM D.D.</t>
  </si>
  <si>
    <t>FINA GOTOVINSKI SERVISI D.O.O.</t>
  </si>
  <si>
    <t>NOVALIS D.O.O.</t>
  </si>
  <si>
    <t>ZAVOD ZA ZAŠTITU NA RADU D.O.O.</t>
  </si>
  <si>
    <t>LEDO PLUS D.O.O.</t>
  </si>
  <si>
    <t>VINDIJA D.D.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</si>
  <si>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</si>
  <si>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</si>
  <si>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</si>
  <si>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</si>
  <si>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</si>
  <si>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</si>
  <si>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</si>
  <si>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</si>
  <si>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</si>
  <si>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</si>
  <si>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</si>
  <si>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</si>
  <si>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</si>
  <si>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</si>
  <si>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</si>
  <si>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</si>
  <si>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</si>
  <si>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3231 Usluge telefona, pošte i prijevoza</t>
  </si>
  <si>
    <t>81793146560</t>
  </si>
  <si>
    <t>ZAGREB</t>
  </si>
  <si>
    <t>44138062462</t>
  </si>
  <si>
    <t>VARAŽDIN</t>
  </si>
  <si>
    <t>3222 Materijal i sirovine</t>
  </si>
  <si>
    <t>3238 Računalne usluge</t>
  </si>
  <si>
    <t>3224 Materijal i dijelovi za tekuće i investicijsko održavanje</t>
  </si>
  <si>
    <t>3221 Uredski materijal i ostali materijalni rashodi</t>
  </si>
  <si>
    <t>3232 Usluge tekućeg i investicijskog održavanja</t>
  </si>
  <si>
    <t>GDPR</t>
  </si>
  <si>
    <t>ZADAR</t>
  </si>
  <si>
    <t>07179054100</t>
  </si>
  <si>
    <t>00106585846</t>
  </si>
  <si>
    <t>RIJEKA</t>
  </si>
  <si>
    <t>52782610708</t>
  </si>
  <si>
    <t>BITBYTE, OBRT ZA IT USLUGE, VL. MIROSLAV PERANIĆ</t>
  </si>
  <si>
    <t>86901108071</t>
  </si>
  <si>
    <t>KARLOVAC</t>
  </si>
  <si>
    <t>17358634560</t>
  </si>
  <si>
    <t>85821130368</t>
  </si>
  <si>
    <t>3299 Ostali nespomenuti rashodi poslovanja</t>
  </si>
  <si>
    <t>65785118677</t>
  </si>
  <si>
    <t>3234 Komunalne usluge</t>
  </si>
  <si>
    <t>27215039100</t>
  </si>
  <si>
    <t>FINANCIJSKA AGENCIJA</t>
  </si>
  <si>
    <t>3431 Bankarske usluge i usluge platnog prometa</t>
  </si>
  <si>
    <t>87311810356</t>
  </si>
  <si>
    <t>VELIKA GORICA</t>
  </si>
  <si>
    <t>76954479056</t>
  </si>
  <si>
    <t>05931274546</t>
  </si>
  <si>
    <t>77990604256</t>
  </si>
  <si>
    <t>63073332379</t>
  </si>
  <si>
    <t>3223 Energija</t>
  </si>
  <si>
    <t>MESARNICA IKIĆ, MESARSKO-TRGOVAČKI OBRT, VL. MATE IKIĆ</t>
  </si>
  <si>
    <t>IKEA HRVATSKA D.O.O.</t>
  </si>
  <si>
    <t>SESVETSKI KRALJEVEC</t>
  </si>
  <si>
    <t>3211 Službena putovanja</t>
  </si>
  <si>
    <t>4227 Uređaji, strojevi i oprema za ostale namjene</t>
  </si>
  <si>
    <t>3227 Službena, radna i zaštitna odjeća i obuća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</si>
  <si>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</si>
  <si>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</si>
  <si>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</si>
  <si>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</si>
  <si>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</si>
  <si>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</si>
  <si>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</si>
  <si>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</si>
  <si>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</si>
  <si>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</si>
  <si>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</si>
  <si>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</si>
  <si>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</si>
  <si>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</si>
  <si>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</si>
  <si>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</si>
  <si>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</si>
  <si>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</si>
  <si>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SAMIRIĆ D.O.O.</t>
  </si>
  <si>
    <t>PRIVREDNA BANKA ZAGREB D.D.</t>
  </si>
  <si>
    <t>02535697732</t>
  </si>
  <si>
    <t>TRGOVINA MARKO UKUPNO</t>
  </si>
  <si>
    <t>FINANCIJSKA AGENCIJA UKUPNO</t>
  </si>
  <si>
    <t>NOVALIS D.O.O. UKUPNO</t>
  </si>
  <si>
    <t>LEDO PLUS D.O.O. UKUPNO</t>
  </si>
  <si>
    <t>VINDIJA D.D. UKUPNO</t>
  </si>
  <si>
    <t>KONIMB D.O.O.</t>
  </si>
  <si>
    <t xml:space="preserve">ŠKRINJICA D.O.O. </t>
  </si>
  <si>
    <t>FERO-TERM D.O.O.</t>
  </si>
  <si>
    <t>MARIJA D.O.O.</t>
  </si>
  <si>
    <t>TVORNICA KRUHA ZADAR</t>
  </si>
  <si>
    <t>CENTAR ZA DIZAJN I PROMIDŽBU D.O.O.</t>
  </si>
  <si>
    <t>CATUS J.D.O.O.</t>
  </si>
  <si>
    <t>ADRIATIC OSIGURANJE D.D.</t>
  </si>
  <si>
    <t>HP-HRVATSKA POŠTA D.D.</t>
  </si>
  <si>
    <t>INFORMACIJA O TROŠENJU SREDSTAVA ZA OŽUJAK 2024. GODINE</t>
  </si>
  <si>
    <t>UKUPNO ZA OŽUJAK 2024.</t>
  </si>
  <si>
    <t>37919840816</t>
  </si>
  <si>
    <t>3225 Sitni inventar i auto gume</t>
  </si>
  <si>
    <t>22871197220</t>
  </si>
  <si>
    <t>PROBUS KONZALTING-INŽENJERING GRUPA D.O.O.</t>
  </si>
  <si>
    <t>TOPOLOVAC</t>
  </si>
  <si>
    <t>GORNJI STUPNIK</t>
  </si>
  <si>
    <t>TEDI POSLOVANJE D.O.O.</t>
  </si>
  <si>
    <t>05614216244</t>
  </si>
  <si>
    <t>TACTUS D.O.O. - CAFFE BAR NEWS</t>
  </si>
  <si>
    <t>03583012264</t>
  </si>
  <si>
    <t>3293 Reprezentacija</t>
  </si>
  <si>
    <t>U.O. MARINERO, VL. VIŠNJA PLAZIBAT</t>
  </si>
  <si>
    <t>3292 Premije osiguranja</t>
  </si>
  <si>
    <t>CAR &amp; CAR D.O.O.</t>
  </si>
  <si>
    <t>4231 Prijevozna sredstva u cestovnom prometu</t>
  </si>
  <si>
    <t>PLODINE D.D.</t>
  </si>
  <si>
    <t>92510683607</t>
  </si>
  <si>
    <t>PEPCO CROATIA D.O.O.</t>
  </si>
  <si>
    <t>43416900320</t>
  </si>
  <si>
    <t>INA - INDUSTRIJA NAFTE D.D.</t>
  </si>
  <si>
    <t>27759560625</t>
  </si>
  <si>
    <t>AUTOKLUB RIJEKA</t>
  </si>
  <si>
    <t>93075770066</t>
  </si>
  <si>
    <t>3239 Ostale usluge</t>
  </si>
  <si>
    <t>ŠKRINJICA D.O.O. UKUPNO</t>
  </si>
  <si>
    <t>KOMUNALIJE D.O.O. UKUPNO</t>
  </si>
  <si>
    <t>MARIJA D.O.O. UKUPNO</t>
  </si>
  <si>
    <t>ADRIATIC OSIGURANJE D.D. UKUPNO</t>
  </si>
  <si>
    <t>SAMIRIĆ D.O.O. UKUPNO</t>
  </si>
  <si>
    <t>DRŽAVNI PRORAČUN</t>
  </si>
  <si>
    <t>3295 Pristojbe i naknade</t>
  </si>
  <si>
    <t>54.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</si>
</sst>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5" fillId="5" borderId="1" xfId="0" applyFont="1" applyFill="1" applyBorder="1" applyAlignment="1">
      <alignment vertical="center" wrapText="1"/>
    </xf>
    <xf numFmtId="164" fontId="1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E497A-09C9-41C6-B5D2-46399340F897}">
  <dimension ref="A1:F129"/>
  <sheetViews>
    <sheetView topLeftCell="A52" zoomScale="110" zoomScaleNormal="110" workbookViewId="0">
      <selection activeCell="I56" sqref="I56"/>
    </sheetView>
  </sheetViews>
  <sheetFormatPr defaultRowHeight="15" x14ac:dyDescent="0.25"/>
  <cols>
    <col min="1" max="1" width="6.5703125" customWidth="1"/>
    <col min="2" max="2" width="33.28515625" customWidth="1"/>
    <col min="3" max="3" width="18" style="7" customWidth="1"/>
    <col min="4" max="4" width="18.140625" style="7" customWidth="1"/>
    <col min="5" max="5" width="14.28515625" customWidth="1"/>
    <col min="6" max="6" width="31.42578125" style="8" customWidth="1"/>
  </cols>
  <sheetData>
    <row r="1" spans="1:6" ht="15.75" x14ac:dyDescent="0.25">
      <c r="A1" s="32" t="s">
        <v>28</v>
      </c>
      <c r="B1" s="32"/>
      <c r="C1" s="32"/>
      <c r="D1" s="32"/>
      <c r="E1" s="32"/>
      <c r="F1" s="32"/>
    </row>
    <row r="2" spans="1:6" ht="15.75" x14ac:dyDescent="0.25">
      <c r="A2" s="32" t="s">
        <v>136</v>
      </c>
      <c r="B2" s="32"/>
      <c r="C2" s="32"/>
      <c r="D2" s="32"/>
      <c r="E2" s="32"/>
      <c r="F2" s="32"/>
    </row>
    <row r="3" spans="1:6" ht="45" x14ac:dyDescent="0.25">
      <c r="A3" s="1" t="s">
        <v>4</v>
      </c>
      <c r="B3" s="1" t="s">
        <v>0</v>
      </c>
      <c r="C3" s="1" t="s">
        <v>1</v>
      </c>
      <c r="D3" s="1" t="s">
        <v>2</v>
      </c>
      <c r="E3" s="6" t="s">
        <v>23</v>
      </c>
      <c r="F3" s="1" t="s">
        <v>3</v>
      </c>
    </row>
    <row r="4" spans="1:6" ht="13.9" customHeight="1" x14ac:dyDescent="0.25">
      <c r="A4" s="3" t="s">
        <v>5</v>
      </c>
      <c r="B4" s="2" t="s">
        <v>36</v>
      </c>
      <c r="C4" s="15" t="s">
        <v>78</v>
      </c>
      <c r="D4" s="16" t="s">
        <v>79</v>
      </c>
      <c r="E4" s="28">
        <v>153.43</v>
      </c>
      <c r="F4" s="10" t="s">
        <v>69</v>
      </c>
    </row>
    <row r="5" spans="1:6" ht="13.9" customHeight="1" x14ac:dyDescent="0.25">
      <c r="A5" s="3" t="s">
        <v>6</v>
      </c>
      <c r="B5" s="2" t="s">
        <v>35</v>
      </c>
      <c r="C5" s="15" t="s">
        <v>91</v>
      </c>
      <c r="D5" s="16" t="s">
        <v>72</v>
      </c>
      <c r="E5" s="28">
        <v>250</v>
      </c>
      <c r="F5" s="9" t="s">
        <v>84</v>
      </c>
    </row>
    <row r="6" spans="1:6" ht="13.9" customHeight="1" x14ac:dyDescent="0.25">
      <c r="A6" s="3" t="s">
        <v>7</v>
      </c>
      <c r="B6" s="2" t="s">
        <v>127</v>
      </c>
      <c r="C6" s="29" t="s">
        <v>140</v>
      </c>
      <c r="D6" s="3" t="s">
        <v>63</v>
      </c>
      <c r="E6" s="28">
        <v>209.38</v>
      </c>
      <c r="F6" s="9" t="s">
        <v>139</v>
      </c>
    </row>
    <row r="7" spans="1:6" ht="13.9" customHeight="1" x14ac:dyDescent="0.25">
      <c r="A7" s="3" t="s">
        <v>8</v>
      </c>
      <c r="B7" s="2" t="s">
        <v>128</v>
      </c>
      <c r="C7" s="29" t="s">
        <v>138</v>
      </c>
      <c r="D7" s="3" t="s">
        <v>63</v>
      </c>
      <c r="E7" s="28">
        <v>231.6</v>
      </c>
      <c r="F7" s="10" t="s">
        <v>99</v>
      </c>
    </row>
    <row r="8" spans="1:6" ht="13.9" customHeight="1" x14ac:dyDescent="0.25">
      <c r="A8" s="3" t="s">
        <v>9</v>
      </c>
      <c r="B8" s="2" t="s">
        <v>128</v>
      </c>
      <c r="C8" s="29" t="s">
        <v>138</v>
      </c>
      <c r="D8" s="3" t="s">
        <v>63</v>
      </c>
      <c r="E8" s="28">
        <v>722.5</v>
      </c>
      <c r="F8" s="9" t="s">
        <v>139</v>
      </c>
    </row>
    <row r="9" spans="1:6" ht="13.9" customHeight="1" x14ac:dyDescent="0.25">
      <c r="A9" s="33" t="s">
        <v>162</v>
      </c>
      <c r="B9" s="33"/>
      <c r="C9" s="18"/>
      <c r="D9" s="19"/>
      <c r="E9" s="20">
        <f>SUM(E7:E8)</f>
        <v>954.1</v>
      </c>
      <c r="F9" s="21"/>
    </row>
    <row r="10" spans="1:6" ht="30" x14ac:dyDescent="0.25">
      <c r="A10" s="3" t="s">
        <v>10</v>
      </c>
      <c r="B10" s="2" t="s">
        <v>96</v>
      </c>
      <c r="C10" s="16">
        <v>21523879111</v>
      </c>
      <c r="D10" s="16" t="s">
        <v>97</v>
      </c>
      <c r="E10" s="28">
        <v>585.73</v>
      </c>
      <c r="F10" s="10" t="s">
        <v>68</v>
      </c>
    </row>
    <row r="11" spans="1:6" x14ac:dyDescent="0.25">
      <c r="A11" s="3" t="s">
        <v>11</v>
      </c>
      <c r="B11" s="2" t="s">
        <v>43</v>
      </c>
      <c r="C11" s="29" t="s">
        <v>64</v>
      </c>
      <c r="D11" s="3" t="s">
        <v>65</v>
      </c>
      <c r="E11" s="28">
        <v>343.03</v>
      </c>
      <c r="F11" s="9" t="s">
        <v>66</v>
      </c>
    </row>
    <row r="12" spans="1:6" x14ac:dyDescent="0.25">
      <c r="A12" s="3" t="s">
        <v>12</v>
      </c>
      <c r="B12" s="2" t="s">
        <v>43</v>
      </c>
      <c r="C12" s="29" t="s">
        <v>64</v>
      </c>
      <c r="D12" s="3" t="s">
        <v>65</v>
      </c>
      <c r="E12" s="28">
        <v>110.57</v>
      </c>
      <c r="F12" s="9" t="s">
        <v>66</v>
      </c>
    </row>
    <row r="13" spans="1:6" x14ac:dyDescent="0.25">
      <c r="A13" s="3" t="s">
        <v>13</v>
      </c>
      <c r="B13" s="2" t="s">
        <v>43</v>
      </c>
      <c r="C13" s="29" t="s">
        <v>64</v>
      </c>
      <c r="D13" s="3" t="s">
        <v>65</v>
      </c>
      <c r="E13" s="28">
        <v>409.48</v>
      </c>
      <c r="F13" s="9" t="s">
        <v>66</v>
      </c>
    </row>
    <row r="14" spans="1:6" x14ac:dyDescent="0.25">
      <c r="A14" s="33" t="s">
        <v>126</v>
      </c>
      <c r="B14" s="33"/>
      <c r="C14" s="18"/>
      <c r="D14" s="19"/>
      <c r="E14" s="20">
        <f>SUM(E11:E13)</f>
        <v>863.07999999999993</v>
      </c>
      <c r="F14" s="21"/>
    </row>
    <row r="15" spans="1:6" s="11" customFormat="1" ht="30" x14ac:dyDescent="0.25">
      <c r="A15" s="3" t="s">
        <v>14</v>
      </c>
      <c r="B15" s="10" t="s">
        <v>30</v>
      </c>
      <c r="C15" s="15" t="s">
        <v>80</v>
      </c>
      <c r="D15" s="16" t="s">
        <v>31</v>
      </c>
      <c r="E15" s="28">
        <v>91.32</v>
      </c>
      <c r="F15" s="10" t="s">
        <v>68</v>
      </c>
    </row>
    <row r="16" spans="1:6" s="11" customFormat="1" ht="30" x14ac:dyDescent="0.25">
      <c r="A16" s="3" t="s">
        <v>15</v>
      </c>
      <c r="B16" s="10" t="s">
        <v>30</v>
      </c>
      <c r="C16" s="15" t="s">
        <v>80</v>
      </c>
      <c r="D16" s="16" t="s">
        <v>31</v>
      </c>
      <c r="E16" s="28">
        <v>280.99</v>
      </c>
      <c r="F16" s="10" t="s">
        <v>68</v>
      </c>
    </row>
    <row r="17" spans="1:6" s="11" customFormat="1" ht="30" x14ac:dyDescent="0.25">
      <c r="A17" s="3" t="s">
        <v>16</v>
      </c>
      <c r="B17" s="10" t="s">
        <v>30</v>
      </c>
      <c r="C17" s="15" t="s">
        <v>80</v>
      </c>
      <c r="D17" s="16" t="s">
        <v>31</v>
      </c>
      <c r="E17" s="28">
        <v>33.92</v>
      </c>
      <c r="F17" s="10" t="s">
        <v>68</v>
      </c>
    </row>
    <row r="18" spans="1:6" s="11" customFormat="1" x14ac:dyDescent="0.25">
      <c r="A18" s="3" t="s">
        <v>17</v>
      </c>
      <c r="B18" s="10" t="s">
        <v>30</v>
      </c>
      <c r="C18" s="15" t="s">
        <v>80</v>
      </c>
      <c r="D18" s="16" t="s">
        <v>31</v>
      </c>
      <c r="E18" s="28">
        <v>3.98</v>
      </c>
      <c r="F18" s="9" t="s">
        <v>139</v>
      </c>
    </row>
    <row r="19" spans="1:6" s="11" customFormat="1" x14ac:dyDescent="0.25">
      <c r="A19" s="34" t="s">
        <v>122</v>
      </c>
      <c r="B19" s="34"/>
      <c r="C19" s="22"/>
      <c r="D19" s="23"/>
      <c r="E19" s="20">
        <f>SUM(E15:E18)</f>
        <v>410.21000000000004</v>
      </c>
      <c r="F19" s="24"/>
    </row>
    <row r="20" spans="1:6" s="11" customFormat="1" x14ac:dyDescent="0.25">
      <c r="A20" s="3" t="s">
        <v>18</v>
      </c>
      <c r="B20" s="2" t="s">
        <v>34</v>
      </c>
      <c r="C20" s="15" t="s">
        <v>90</v>
      </c>
      <c r="D20" s="16" t="s">
        <v>31</v>
      </c>
      <c r="E20" s="28">
        <v>490.42</v>
      </c>
      <c r="F20" s="9" t="s">
        <v>84</v>
      </c>
    </row>
    <row r="21" spans="1:6" s="11" customFormat="1" x14ac:dyDescent="0.25">
      <c r="A21" s="3" t="s">
        <v>19</v>
      </c>
      <c r="B21" s="2" t="s">
        <v>34</v>
      </c>
      <c r="C21" s="15" t="s">
        <v>90</v>
      </c>
      <c r="D21" s="16" t="s">
        <v>31</v>
      </c>
      <c r="E21" s="28">
        <v>261.16000000000003</v>
      </c>
      <c r="F21" s="9" t="s">
        <v>84</v>
      </c>
    </row>
    <row r="22" spans="1:6" s="11" customFormat="1" ht="14.45" customHeight="1" x14ac:dyDescent="0.25">
      <c r="A22" s="33" t="s">
        <v>163</v>
      </c>
      <c r="B22" s="33"/>
      <c r="C22" s="22"/>
      <c r="D22" s="23"/>
      <c r="E22" s="20">
        <f>SUM(E20:E21)</f>
        <v>751.58</v>
      </c>
      <c r="F22" s="21"/>
    </row>
    <row r="23" spans="1:6" s="11" customFormat="1" ht="30" x14ac:dyDescent="0.25">
      <c r="A23" s="3" t="s">
        <v>20</v>
      </c>
      <c r="B23" s="2" t="s">
        <v>141</v>
      </c>
      <c r="C23" s="3">
        <v>29092542455</v>
      </c>
      <c r="D23" s="3" t="s">
        <v>142</v>
      </c>
      <c r="E23" s="28">
        <v>65.53</v>
      </c>
      <c r="F23" s="10" t="s">
        <v>68</v>
      </c>
    </row>
    <row r="24" spans="1:6" s="11" customFormat="1" ht="30" x14ac:dyDescent="0.25">
      <c r="A24" s="3" t="s">
        <v>21</v>
      </c>
      <c r="B24" s="2" t="s">
        <v>129</v>
      </c>
      <c r="C24" s="3">
        <v>69638067216</v>
      </c>
      <c r="D24" s="3" t="s">
        <v>143</v>
      </c>
      <c r="E24" s="28">
        <v>116.74</v>
      </c>
      <c r="F24" s="10" t="s">
        <v>68</v>
      </c>
    </row>
    <row r="25" spans="1:6" s="11" customFormat="1" ht="30" x14ac:dyDescent="0.25">
      <c r="A25" s="3" t="s">
        <v>22</v>
      </c>
      <c r="B25" s="10" t="s">
        <v>120</v>
      </c>
      <c r="C25" s="15" t="s">
        <v>121</v>
      </c>
      <c r="D25" s="16" t="s">
        <v>75</v>
      </c>
      <c r="E25" s="28">
        <v>77.13</v>
      </c>
      <c r="F25" s="2" t="s">
        <v>87</v>
      </c>
    </row>
    <row r="26" spans="1:6" s="11" customFormat="1" x14ac:dyDescent="0.25">
      <c r="A26" s="3" t="s">
        <v>44</v>
      </c>
      <c r="B26" s="2" t="s">
        <v>144</v>
      </c>
      <c r="C26" s="29" t="s">
        <v>145</v>
      </c>
      <c r="D26" s="3" t="s">
        <v>72</v>
      </c>
      <c r="E26" s="28">
        <v>17.23</v>
      </c>
      <c r="F26" s="9" t="s">
        <v>66</v>
      </c>
    </row>
    <row r="27" spans="1:6" s="11" customFormat="1" x14ac:dyDescent="0.25">
      <c r="A27" s="3" t="s">
        <v>45</v>
      </c>
      <c r="B27" s="2" t="s">
        <v>146</v>
      </c>
      <c r="C27" s="29" t="s">
        <v>147</v>
      </c>
      <c r="D27" s="3" t="s">
        <v>31</v>
      </c>
      <c r="E27" s="28">
        <v>72.7</v>
      </c>
      <c r="F27" s="9" t="s">
        <v>148</v>
      </c>
    </row>
    <row r="28" spans="1:6" s="11" customFormat="1" ht="30" x14ac:dyDescent="0.25">
      <c r="A28" s="3" t="s">
        <v>46</v>
      </c>
      <c r="B28" s="2" t="s">
        <v>130</v>
      </c>
      <c r="C28" s="3">
        <v>20799429603</v>
      </c>
      <c r="D28" s="3" t="s">
        <v>63</v>
      </c>
      <c r="E28" s="28">
        <v>276.5</v>
      </c>
      <c r="F28" s="10" t="s">
        <v>100</v>
      </c>
    </row>
    <row r="29" spans="1:6" s="11" customFormat="1" ht="30" x14ac:dyDescent="0.25">
      <c r="A29" s="3" t="s">
        <v>47</v>
      </c>
      <c r="B29" s="2" t="s">
        <v>130</v>
      </c>
      <c r="C29" s="3">
        <v>20799429604</v>
      </c>
      <c r="D29" s="3" t="s">
        <v>63</v>
      </c>
      <c r="E29" s="28">
        <v>92.38</v>
      </c>
      <c r="F29" s="10" t="s">
        <v>100</v>
      </c>
    </row>
    <row r="30" spans="1:6" s="11" customFormat="1" x14ac:dyDescent="0.25">
      <c r="A30" s="33" t="s">
        <v>164</v>
      </c>
      <c r="B30" s="33"/>
      <c r="C30" s="19"/>
      <c r="D30" s="19"/>
      <c r="E30" s="20">
        <f>SUM(E28:E29)</f>
        <v>368.88</v>
      </c>
      <c r="F30" s="24"/>
    </row>
    <row r="31" spans="1:6" s="11" customFormat="1" ht="30" x14ac:dyDescent="0.25">
      <c r="A31" s="3" t="s">
        <v>48</v>
      </c>
      <c r="B31" s="2" t="s">
        <v>149</v>
      </c>
      <c r="C31" s="3" t="s">
        <v>71</v>
      </c>
      <c r="D31" s="3" t="s">
        <v>71</v>
      </c>
      <c r="E31" s="28">
        <v>565.79999999999995</v>
      </c>
      <c r="F31" s="9" t="s">
        <v>148</v>
      </c>
    </row>
    <row r="32" spans="1:6" s="11" customFormat="1" x14ac:dyDescent="0.25">
      <c r="A32" s="3" t="s">
        <v>49</v>
      </c>
      <c r="B32" s="2" t="s">
        <v>131</v>
      </c>
      <c r="C32" s="3">
        <v>90373162012</v>
      </c>
      <c r="D32" s="3" t="s">
        <v>72</v>
      </c>
      <c r="E32" s="28">
        <v>154.88999999999999</v>
      </c>
      <c r="F32" s="9" t="s">
        <v>66</v>
      </c>
    </row>
    <row r="33" spans="1:6" s="11" customFormat="1" ht="30" x14ac:dyDescent="0.25">
      <c r="A33" s="3" t="s">
        <v>50</v>
      </c>
      <c r="B33" s="2" t="s">
        <v>132</v>
      </c>
      <c r="C33" s="3">
        <v>62148935586</v>
      </c>
      <c r="D33" s="3" t="s">
        <v>63</v>
      </c>
      <c r="E33" s="28">
        <v>93.75</v>
      </c>
      <c r="F33" s="10" t="s">
        <v>82</v>
      </c>
    </row>
    <row r="34" spans="1:6" s="11" customFormat="1" ht="30" x14ac:dyDescent="0.25">
      <c r="A34" s="3" t="s">
        <v>51</v>
      </c>
      <c r="B34" s="2" t="s">
        <v>133</v>
      </c>
      <c r="C34" s="3">
        <v>79273920064</v>
      </c>
      <c r="D34" s="3" t="s">
        <v>72</v>
      </c>
      <c r="E34" s="28">
        <v>14.24</v>
      </c>
      <c r="F34" s="10" t="s">
        <v>69</v>
      </c>
    </row>
    <row r="35" spans="1:6" s="11" customFormat="1" x14ac:dyDescent="0.25">
      <c r="A35" s="3" t="s">
        <v>52</v>
      </c>
      <c r="B35" s="2" t="s">
        <v>32</v>
      </c>
      <c r="C35" s="15" t="s">
        <v>92</v>
      </c>
      <c r="D35" s="16" t="s">
        <v>65</v>
      </c>
      <c r="E35" s="28">
        <v>31.19</v>
      </c>
      <c r="F35" s="9" t="s">
        <v>67</v>
      </c>
    </row>
    <row r="36" spans="1:6" s="11" customFormat="1" x14ac:dyDescent="0.25">
      <c r="A36" s="3" t="s">
        <v>53</v>
      </c>
      <c r="B36" s="10" t="s">
        <v>42</v>
      </c>
      <c r="C36" s="15" t="s">
        <v>73</v>
      </c>
      <c r="D36" s="16" t="s">
        <v>63</v>
      </c>
      <c r="E36" s="28">
        <v>75.7</v>
      </c>
      <c r="F36" s="9" t="s">
        <v>66</v>
      </c>
    </row>
    <row r="37" spans="1:6" s="11" customFormat="1" x14ac:dyDescent="0.25">
      <c r="A37" s="3" t="s">
        <v>54</v>
      </c>
      <c r="B37" s="10" t="s">
        <v>42</v>
      </c>
      <c r="C37" s="15" t="s">
        <v>73</v>
      </c>
      <c r="D37" s="16" t="s">
        <v>63</v>
      </c>
      <c r="E37" s="28">
        <v>316.16000000000003</v>
      </c>
      <c r="F37" s="9" t="s">
        <v>66</v>
      </c>
    </row>
    <row r="38" spans="1:6" s="11" customFormat="1" x14ac:dyDescent="0.25">
      <c r="A38" s="35" t="s">
        <v>125</v>
      </c>
      <c r="B38" s="36"/>
      <c r="C38" s="22"/>
      <c r="D38" s="23"/>
      <c r="E38" s="20">
        <f>SUM(E36:E37)</f>
        <v>391.86</v>
      </c>
      <c r="F38" s="21"/>
    </row>
    <row r="39" spans="1:6" s="11" customFormat="1" x14ac:dyDescent="0.25">
      <c r="A39" s="3" t="s">
        <v>55</v>
      </c>
      <c r="B39" s="2" t="s">
        <v>134</v>
      </c>
      <c r="C39" s="3">
        <v>94472454976</v>
      </c>
      <c r="D39" s="16" t="s">
        <v>63</v>
      </c>
      <c r="E39" s="28">
        <v>223.72</v>
      </c>
      <c r="F39" s="30" t="s">
        <v>150</v>
      </c>
    </row>
    <row r="40" spans="1:6" s="11" customFormat="1" x14ac:dyDescent="0.25">
      <c r="A40" s="3" t="s">
        <v>56</v>
      </c>
      <c r="B40" s="2" t="s">
        <v>134</v>
      </c>
      <c r="C40" s="3">
        <v>94472454976</v>
      </c>
      <c r="D40" s="16" t="s">
        <v>63</v>
      </c>
      <c r="E40" s="28">
        <v>413.57</v>
      </c>
      <c r="F40" s="30" t="s">
        <v>150</v>
      </c>
    </row>
    <row r="41" spans="1:6" s="11" customFormat="1" x14ac:dyDescent="0.25">
      <c r="A41" s="37" t="s">
        <v>165</v>
      </c>
      <c r="B41" s="38"/>
      <c r="C41" s="19"/>
      <c r="D41" s="23"/>
      <c r="E41" s="20">
        <f>SUM(E39:E40)</f>
        <v>637.29</v>
      </c>
      <c r="F41" s="25"/>
    </row>
    <row r="42" spans="1:6" s="11" customFormat="1" ht="30" x14ac:dyDescent="0.25">
      <c r="A42" s="3" t="s">
        <v>57</v>
      </c>
      <c r="B42" s="2" t="s">
        <v>86</v>
      </c>
      <c r="C42" s="15" t="s">
        <v>81</v>
      </c>
      <c r="D42" s="16" t="s">
        <v>63</v>
      </c>
      <c r="E42" s="28">
        <v>1.66</v>
      </c>
      <c r="F42" s="10" t="s">
        <v>87</v>
      </c>
    </row>
    <row r="43" spans="1:6" s="11" customFormat="1" ht="30" x14ac:dyDescent="0.25">
      <c r="A43" s="3" t="s">
        <v>58</v>
      </c>
      <c r="B43" s="2" t="s">
        <v>86</v>
      </c>
      <c r="C43" s="15" t="s">
        <v>81</v>
      </c>
      <c r="D43" s="16" t="s">
        <v>63</v>
      </c>
      <c r="E43" s="28">
        <v>8.3000000000000007</v>
      </c>
      <c r="F43" s="10" t="s">
        <v>87</v>
      </c>
    </row>
    <row r="44" spans="1:6" s="11" customFormat="1" x14ac:dyDescent="0.25">
      <c r="A44" s="33" t="s">
        <v>123</v>
      </c>
      <c r="B44" s="33"/>
      <c r="C44" s="22"/>
      <c r="D44" s="23"/>
      <c r="E44" s="20">
        <f>SUM(E42:E43)</f>
        <v>9.9600000000000009</v>
      </c>
      <c r="F44" s="24"/>
    </row>
    <row r="45" spans="1:6" s="11" customFormat="1" ht="30" x14ac:dyDescent="0.25">
      <c r="A45" s="3" t="s">
        <v>59</v>
      </c>
      <c r="B45" s="2" t="s">
        <v>77</v>
      </c>
      <c r="C45" s="29" t="s">
        <v>71</v>
      </c>
      <c r="D45" s="3" t="s">
        <v>71</v>
      </c>
      <c r="E45" s="28">
        <v>49.78</v>
      </c>
      <c r="F45" s="2" t="s">
        <v>67</v>
      </c>
    </row>
    <row r="46" spans="1:6" s="11" customFormat="1" ht="30" x14ac:dyDescent="0.25">
      <c r="A46" s="3" t="s">
        <v>60</v>
      </c>
      <c r="B46" s="10" t="s">
        <v>39</v>
      </c>
      <c r="C46" s="15" t="s">
        <v>85</v>
      </c>
      <c r="D46" s="16" t="s">
        <v>63</v>
      </c>
      <c r="E46" s="28">
        <v>33.18</v>
      </c>
      <c r="F46" s="10" t="s">
        <v>70</v>
      </c>
    </row>
    <row r="47" spans="1:6" s="11" customFormat="1" ht="30" x14ac:dyDescent="0.25">
      <c r="A47" s="3" t="s">
        <v>101</v>
      </c>
      <c r="B47" s="2" t="s">
        <v>38</v>
      </c>
      <c r="C47" s="15" t="s">
        <v>62</v>
      </c>
      <c r="D47" s="16" t="s">
        <v>63</v>
      </c>
      <c r="E47" s="28">
        <v>65.36</v>
      </c>
      <c r="F47" s="10" t="s">
        <v>61</v>
      </c>
    </row>
    <row r="48" spans="1:6" s="11" customFormat="1" ht="30" x14ac:dyDescent="0.25">
      <c r="A48" s="3" t="s">
        <v>102</v>
      </c>
      <c r="B48" s="2" t="s">
        <v>41</v>
      </c>
      <c r="C48" s="15" t="s">
        <v>74</v>
      </c>
      <c r="D48" s="16" t="s">
        <v>75</v>
      </c>
      <c r="E48" s="28">
        <v>8.3000000000000007</v>
      </c>
      <c r="F48" s="10" t="s">
        <v>70</v>
      </c>
    </row>
    <row r="49" spans="1:6" s="11" customFormat="1" x14ac:dyDescent="0.25">
      <c r="A49" s="3" t="s">
        <v>103</v>
      </c>
      <c r="B49" s="2" t="s">
        <v>119</v>
      </c>
      <c r="C49" s="16">
        <v>17091086337</v>
      </c>
      <c r="D49" s="16" t="s">
        <v>72</v>
      </c>
      <c r="E49" s="28">
        <v>845.66</v>
      </c>
      <c r="F49" s="9" t="s">
        <v>66</v>
      </c>
    </row>
    <row r="50" spans="1:6" s="11" customFormat="1" x14ac:dyDescent="0.25">
      <c r="A50" s="3" t="s">
        <v>104</v>
      </c>
      <c r="B50" s="2" t="s">
        <v>119</v>
      </c>
      <c r="C50" s="16">
        <v>17091086337</v>
      </c>
      <c r="D50" s="16" t="s">
        <v>72</v>
      </c>
      <c r="E50" s="28">
        <v>620.91999999999996</v>
      </c>
      <c r="F50" s="9" t="s">
        <v>66</v>
      </c>
    </row>
    <row r="51" spans="1:6" s="11" customFormat="1" x14ac:dyDescent="0.25">
      <c r="A51" s="3" t="s">
        <v>105</v>
      </c>
      <c r="B51" s="2" t="s">
        <v>119</v>
      </c>
      <c r="C51" s="16">
        <v>17091086337</v>
      </c>
      <c r="D51" s="16" t="s">
        <v>72</v>
      </c>
      <c r="E51" s="28">
        <v>257.61</v>
      </c>
      <c r="F51" s="9" t="s">
        <v>66</v>
      </c>
    </row>
    <row r="52" spans="1:6" s="11" customFormat="1" x14ac:dyDescent="0.25">
      <c r="A52" s="37" t="s">
        <v>166</v>
      </c>
      <c r="B52" s="38"/>
      <c r="C52" s="23"/>
      <c r="D52" s="23"/>
      <c r="E52" s="20">
        <f>SUM(E49:E51)</f>
        <v>1724.19</v>
      </c>
      <c r="F52" s="21"/>
    </row>
    <row r="53" spans="1:6" s="11" customFormat="1" x14ac:dyDescent="0.25">
      <c r="A53" s="3" t="s">
        <v>106</v>
      </c>
      <c r="B53" s="2" t="s">
        <v>33</v>
      </c>
      <c r="C53" s="15" t="s">
        <v>93</v>
      </c>
      <c r="D53" s="16" t="s">
        <v>63</v>
      </c>
      <c r="E53" s="28">
        <v>943.71</v>
      </c>
      <c r="F53" s="9" t="s">
        <v>94</v>
      </c>
    </row>
    <row r="54" spans="1:6" s="11" customFormat="1" x14ac:dyDescent="0.25">
      <c r="A54" s="3" t="s">
        <v>107</v>
      </c>
      <c r="B54" s="2" t="s">
        <v>37</v>
      </c>
      <c r="C54" s="15" t="s">
        <v>83</v>
      </c>
      <c r="D54" s="16" t="s">
        <v>31</v>
      </c>
      <c r="E54" s="28">
        <v>64.739999999999995</v>
      </c>
      <c r="F54" s="9" t="s">
        <v>84</v>
      </c>
    </row>
    <row r="55" spans="1:6" s="11" customFormat="1" ht="30" x14ac:dyDescent="0.25">
      <c r="A55" s="3" t="s">
        <v>108</v>
      </c>
      <c r="B55" s="2" t="s">
        <v>135</v>
      </c>
      <c r="C55" s="15" t="s">
        <v>88</v>
      </c>
      <c r="D55" s="16" t="s">
        <v>89</v>
      </c>
      <c r="E55" s="28">
        <v>8.84</v>
      </c>
      <c r="F55" s="10" t="s">
        <v>61</v>
      </c>
    </row>
    <row r="56" spans="1:6" s="11" customFormat="1" ht="30" x14ac:dyDescent="0.25">
      <c r="A56" s="3" t="s">
        <v>109</v>
      </c>
      <c r="B56" s="2" t="s">
        <v>40</v>
      </c>
      <c r="C56" s="29" t="s">
        <v>76</v>
      </c>
      <c r="D56" s="3" t="s">
        <v>31</v>
      </c>
      <c r="E56" s="28">
        <v>395.31</v>
      </c>
      <c r="F56" s="10" t="s">
        <v>69</v>
      </c>
    </row>
    <row r="57" spans="1:6" s="11" customFormat="1" x14ac:dyDescent="0.25">
      <c r="A57" s="3" t="s">
        <v>110</v>
      </c>
      <c r="B57" s="2" t="s">
        <v>40</v>
      </c>
      <c r="C57" s="29" t="s">
        <v>76</v>
      </c>
      <c r="D57" s="3" t="s">
        <v>31</v>
      </c>
      <c r="E57" s="28">
        <v>1095.1199999999999</v>
      </c>
      <c r="F57" s="9" t="s">
        <v>66</v>
      </c>
    </row>
    <row r="58" spans="1:6" s="11" customFormat="1" ht="30" x14ac:dyDescent="0.25">
      <c r="A58" s="3" t="s">
        <v>111</v>
      </c>
      <c r="B58" s="2" t="s">
        <v>40</v>
      </c>
      <c r="C58" s="29" t="s">
        <v>76</v>
      </c>
      <c r="D58" s="3" t="s">
        <v>31</v>
      </c>
      <c r="E58" s="28">
        <v>164.02</v>
      </c>
      <c r="F58" s="10" t="s">
        <v>68</v>
      </c>
    </row>
    <row r="59" spans="1:6" s="11" customFormat="1" ht="30" x14ac:dyDescent="0.25">
      <c r="A59" s="3" t="s">
        <v>112</v>
      </c>
      <c r="B59" s="2" t="s">
        <v>40</v>
      </c>
      <c r="C59" s="29" t="s">
        <v>76</v>
      </c>
      <c r="D59" s="3" t="s">
        <v>31</v>
      </c>
      <c r="E59" s="28">
        <v>50.31</v>
      </c>
      <c r="F59" s="10" t="s">
        <v>99</v>
      </c>
    </row>
    <row r="60" spans="1:6" s="11" customFormat="1" x14ac:dyDescent="0.25">
      <c r="A60" s="33" t="s">
        <v>124</v>
      </c>
      <c r="B60" s="33"/>
      <c r="C60" s="19"/>
      <c r="D60" s="19"/>
      <c r="E60" s="20">
        <f>SUM(E56:E59)</f>
        <v>1704.7599999999998</v>
      </c>
      <c r="F60" s="26"/>
    </row>
    <row r="61" spans="1:6" s="11" customFormat="1" ht="30" x14ac:dyDescent="0.25">
      <c r="A61" s="3" t="s">
        <v>113</v>
      </c>
      <c r="B61" s="2" t="s">
        <v>151</v>
      </c>
      <c r="C61" s="3">
        <v>85937042576</v>
      </c>
      <c r="D61" s="3" t="s">
        <v>63</v>
      </c>
      <c r="E61" s="28">
        <v>11517.96</v>
      </c>
      <c r="F61" s="2" t="s">
        <v>152</v>
      </c>
    </row>
    <row r="62" spans="1:6" s="11" customFormat="1" ht="30" x14ac:dyDescent="0.25">
      <c r="A62" s="3" t="s">
        <v>114</v>
      </c>
      <c r="B62" s="10" t="s">
        <v>95</v>
      </c>
      <c r="C62" s="15" t="s">
        <v>71</v>
      </c>
      <c r="D62" s="16" t="s">
        <v>71</v>
      </c>
      <c r="E62" s="17">
        <v>1216.5899999999999</v>
      </c>
      <c r="F62" s="9" t="s">
        <v>66</v>
      </c>
    </row>
    <row r="63" spans="1:6" s="11" customFormat="1" x14ac:dyDescent="0.25">
      <c r="A63" s="3" t="s">
        <v>115</v>
      </c>
      <c r="B63" s="10" t="s">
        <v>153</v>
      </c>
      <c r="C63" s="15" t="s">
        <v>154</v>
      </c>
      <c r="D63" s="16" t="s">
        <v>75</v>
      </c>
      <c r="E63" s="17">
        <v>29.88</v>
      </c>
      <c r="F63" s="9" t="s">
        <v>66</v>
      </c>
    </row>
    <row r="64" spans="1:6" s="11" customFormat="1" x14ac:dyDescent="0.25">
      <c r="A64" s="3" t="s">
        <v>116</v>
      </c>
      <c r="B64" s="10" t="s">
        <v>155</v>
      </c>
      <c r="C64" s="15" t="s">
        <v>156</v>
      </c>
      <c r="D64" s="16" t="s">
        <v>63</v>
      </c>
      <c r="E64" s="17">
        <v>4</v>
      </c>
      <c r="F64" s="9" t="s">
        <v>66</v>
      </c>
    </row>
    <row r="65" spans="1:6" s="11" customFormat="1" x14ac:dyDescent="0.25">
      <c r="A65" s="3" t="s">
        <v>117</v>
      </c>
      <c r="B65" s="10" t="s">
        <v>157</v>
      </c>
      <c r="C65" s="15" t="s">
        <v>158</v>
      </c>
      <c r="D65" s="16" t="s">
        <v>63</v>
      </c>
      <c r="E65" s="17">
        <v>50.14</v>
      </c>
      <c r="F65" s="9" t="s">
        <v>94</v>
      </c>
    </row>
    <row r="66" spans="1:6" s="11" customFormat="1" x14ac:dyDescent="0.25">
      <c r="A66" s="3" t="s">
        <v>118</v>
      </c>
      <c r="B66" s="10" t="s">
        <v>159</v>
      </c>
      <c r="C66" s="15" t="s">
        <v>160</v>
      </c>
      <c r="D66" s="16" t="s">
        <v>75</v>
      </c>
      <c r="E66" s="17">
        <v>168.42</v>
      </c>
      <c r="F66" s="9" t="s">
        <v>161</v>
      </c>
    </row>
    <row r="67" spans="1:6" s="11" customFormat="1" x14ac:dyDescent="0.25">
      <c r="A67" s="3" t="s">
        <v>169</v>
      </c>
      <c r="B67" s="10" t="s">
        <v>167</v>
      </c>
      <c r="C67" s="15"/>
      <c r="D67" s="16" t="s">
        <v>63</v>
      </c>
      <c r="E67" s="17">
        <v>168</v>
      </c>
      <c r="F67" s="9" t="s">
        <v>168</v>
      </c>
    </row>
    <row r="68" spans="1:6" s="11" customFormat="1" x14ac:dyDescent="0.25">
      <c r="A68" s="3"/>
      <c r="B68" s="10"/>
      <c r="C68" s="15"/>
      <c r="D68" s="16"/>
      <c r="E68" s="17"/>
      <c r="F68" s="9"/>
    </row>
    <row r="69" spans="1:6" ht="13.15" customHeight="1" x14ac:dyDescent="0.25">
      <c r="A69" s="31" t="s">
        <v>137</v>
      </c>
      <c r="B69" s="31"/>
      <c r="C69" s="31"/>
      <c r="D69" s="31"/>
      <c r="E69" s="27">
        <v>24552.55</v>
      </c>
      <c r="F69" s="12"/>
    </row>
    <row r="73" spans="1:6" s="11" customFormat="1" x14ac:dyDescent="0.25">
      <c r="A73"/>
      <c r="B73"/>
      <c r="C73" s="7"/>
      <c r="D73" s="7"/>
      <c r="E73"/>
      <c r="F73" s="8"/>
    </row>
    <row r="79" spans="1:6" s="11" customFormat="1" x14ac:dyDescent="0.25">
      <c r="A79"/>
      <c r="B79"/>
      <c r="C79" s="7"/>
      <c r="D79" s="7"/>
      <c r="E79"/>
      <c r="F79" s="8"/>
    </row>
    <row r="84" spans="1:6" s="11" customFormat="1" x14ac:dyDescent="0.25">
      <c r="A84"/>
      <c r="B84"/>
      <c r="C84" s="7"/>
      <c r="D84" s="7"/>
      <c r="E84"/>
      <c r="F84" s="8"/>
    </row>
    <row r="90" spans="1:6" s="11" customFormat="1" x14ac:dyDescent="0.25">
      <c r="A90"/>
      <c r="B90"/>
      <c r="C90" s="7"/>
      <c r="D90" s="7"/>
      <c r="E90"/>
      <c r="F90" s="8"/>
    </row>
    <row r="119" spans="1:6" s="11" customFormat="1" x14ac:dyDescent="0.25">
      <c r="A119"/>
      <c r="B119"/>
      <c r="C119" s="7"/>
      <c r="D119" s="7"/>
      <c r="E119"/>
      <c r="F119" s="8"/>
    </row>
    <row r="129" spans="1:6" s="11" customFormat="1" x14ac:dyDescent="0.25">
      <c r="A129"/>
      <c r="B129"/>
      <c r="C129" s="7"/>
      <c r="D129" s="7"/>
      <c r="E129"/>
      <c r="F129" s="8"/>
    </row>
  </sheetData>
  <mergeCells count="13">
    <mergeCell ref="A69:D69"/>
    <mergeCell ref="A1:F1"/>
    <mergeCell ref="A2:F2"/>
    <mergeCell ref="A9:B9"/>
    <mergeCell ref="A14:B14"/>
    <mergeCell ref="A19:B19"/>
    <mergeCell ref="A22:B22"/>
    <mergeCell ref="A30:B30"/>
    <mergeCell ref="A44:B44"/>
    <mergeCell ref="A60:B60"/>
    <mergeCell ref="A38:B38"/>
    <mergeCell ref="A41:B41"/>
    <mergeCell ref="A52:B5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70EC-FBB2-4DF1-B8C9-5BE3E78A8823}">
  <dimension ref="A1:C12"/>
  <sheetViews>
    <sheetView tabSelected="1" workbookViewId="0">
      <selection activeCell="B18" sqref="B18"/>
    </sheetView>
  </sheetViews>
  <sheetFormatPr defaultRowHeight="15" x14ac:dyDescent="0.25"/>
  <cols>
    <col min="1" max="1" width="20.28515625" customWidth="1"/>
    <col min="2" max="2" width="46.7109375" customWidth="1"/>
  </cols>
  <sheetData>
    <row r="1" spans="1:3" ht="31.15" customHeight="1" x14ac:dyDescent="0.25">
      <c r="A1" s="39" t="s">
        <v>29</v>
      </c>
      <c r="B1" s="39"/>
      <c r="C1" s="4"/>
    </row>
    <row r="2" spans="1:3" ht="15.75" x14ac:dyDescent="0.25">
      <c r="A2" s="39" t="s">
        <v>136</v>
      </c>
      <c r="B2" s="39"/>
      <c r="C2" s="4"/>
    </row>
    <row r="3" spans="1:3" x14ac:dyDescent="0.25">
      <c r="A3" s="1" t="s">
        <v>23</v>
      </c>
      <c r="B3" s="1" t="s">
        <v>3</v>
      </c>
      <c r="C3" s="4"/>
    </row>
    <row r="4" spans="1:3" ht="14.45" customHeight="1" x14ac:dyDescent="0.25">
      <c r="A4" s="5">
        <v>42518.1</v>
      </c>
      <c r="B4" s="2" t="s">
        <v>24</v>
      </c>
      <c r="C4" s="4"/>
    </row>
    <row r="5" spans="1:3" x14ac:dyDescent="0.25">
      <c r="A5" s="5">
        <v>450</v>
      </c>
      <c r="B5" s="2" t="s">
        <v>25</v>
      </c>
      <c r="C5" s="4"/>
    </row>
    <row r="6" spans="1:3" x14ac:dyDescent="0.25">
      <c r="A6" s="5">
        <v>6335.01</v>
      </c>
      <c r="B6" s="2" t="s">
        <v>26</v>
      </c>
      <c r="C6" s="4"/>
    </row>
    <row r="7" spans="1:3" x14ac:dyDescent="0.25">
      <c r="A7" s="5">
        <v>3108.5</v>
      </c>
      <c r="B7" s="2" t="s">
        <v>27</v>
      </c>
      <c r="C7" s="4"/>
    </row>
    <row r="8" spans="1:3" x14ac:dyDescent="0.25">
      <c r="A8" s="5">
        <v>376.69</v>
      </c>
      <c r="B8" s="9" t="s">
        <v>98</v>
      </c>
      <c r="C8" s="4"/>
    </row>
    <row r="9" spans="1:3" x14ac:dyDescent="0.25">
      <c r="A9" s="5"/>
      <c r="B9" s="9"/>
      <c r="C9" s="4"/>
    </row>
    <row r="10" spans="1:3" x14ac:dyDescent="0.25">
      <c r="A10" s="13">
        <f>SUM(A4:A8)</f>
        <v>52788.3</v>
      </c>
      <c r="B10" s="14" t="s">
        <v>137</v>
      </c>
      <c r="C10" s="4"/>
    </row>
    <row r="11" spans="1:3" ht="14.45" customHeight="1" x14ac:dyDescent="0.25">
      <c r="C11" s="4"/>
    </row>
    <row r="12" spans="1:3" x14ac:dyDescent="0.25">
      <c r="C12" s="4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Agneza</cp:lastModifiedBy>
  <dcterms:created xsi:type="dcterms:W3CDTF">2024-01-19T13:42:03Z</dcterms:created>
  <dcterms:modified xsi:type="dcterms:W3CDTF">2024-07-05T10:13:42Z</dcterms:modified>
</cp:coreProperties>
</file>