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tablice\"/>
    </mc:Choice>
  </mc:AlternateContent>
  <xr:revisionPtr revIDLastSave="0" documentId="13_ncr:1_{6BB46693-68F3-47CD-A325-FC7FFD087A50}" xr6:coauthVersionLast="47" xr6:coauthVersionMax="47" xr10:uidLastSave="{00000000-0000-0000-0000-000000000000}"/>
  <bookViews>
    <workbookView xWindow="5295" yWindow="915" windowWidth="21600" windowHeight="11385" activeTab="1" xr2:uid="{00000000-000D-0000-FFFF-FFFF00000000}"/>
  </bookViews>
  <sheets>
    <sheet name="RAČUNI" sheetId="1" r:id="rId1"/>
    <sheet name="OSTALE ISPLATE" sheetId="2" r:id="rId2"/>
  </sheets>
  <calcPr calcId="191029"/>
</workbook>
</file>

<file path=xl/calcChain.xml><?xml version="1.0" encoding="utf-8"?>
<calcChain xmlns="http://schemas.openxmlformats.org/spreadsheetml/2006/main">
  <c r="E84" i="1" l="1"/>
  <c r="E72" i="1"/>
  <c r="E69" i="1"/>
  <c r="E60" i="1"/>
  <c r="E55" i="1"/>
  <c r="E49" i="1"/>
  <c r="E45" i="1"/>
  <c r="E39" i="1"/>
  <c r="E33" i="1"/>
  <c r="E30" i="1"/>
  <c r="E27" i="1"/>
  <c r="E23" i="1"/>
  <c r="E20" i="1"/>
  <c r="E7" i="1"/>
  <c r="A9" i="2"/>
</calcChain>
</file>

<file path=xl/sharedStrings.xml><?xml version="1.0" encoding="utf-8"?>
<sst xmlns="http://schemas.openxmlformats.org/spreadsheetml/2006/main" count="355" uniqueCount="169">
  <si>
    <t>NAZIV ISPLATITELJA: DJEČJI VRTIĆ CARIĆ, NOVALJA - Kategorija 1 primatelja</t>
  </si>
  <si>
    <t>REDNI BROJ</t>
  </si>
  <si>
    <t>NAZIV PRIMATELJA</t>
  </si>
  <si>
    <t>OIB PRIMATELJA</t>
  </si>
  <si>
    <t>SJEDIŠTE/ PREBIVALIŠTE PRIMATELJA</t>
  </si>
  <si>
    <t>ISPLAĆENI IZNOS</t>
  </si>
  <si>
    <t>VRSTA RASHODA/IZDATKA</t>
  </si>
  <si>
    <t>1.</t>
  </si>
  <si>
    <t>NOVALJA</t>
  </si>
  <si>
    <t>3234 / Komunalne usluge</t>
  </si>
  <si>
    <t>3222 / Materijal i sirovine</t>
  </si>
  <si>
    <t>3.</t>
  </si>
  <si>
    <t>ARBUROŽA d.o.o.</t>
  </si>
  <si>
    <t>65785118677</t>
  </si>
  <si>
    <t>5.</t>
  </si>
  <si>
    <t>6.</t>
  </si>
  <si>
    <t>ZADAR</t>
  </si>
  <si>
    <t>ZAGREB</t>
  </si>
  <si>
    <t>GDPR</t>
  </si>
  <si>
    <t>SAMIRIĆ d.o.o.</t>
  </si>
  <si>
    <t>HRVATSKI TELEKOM d.d.</t>
  </si>
  <si>
    <t>81793146560</t>
  </si>
  <si>
    <t>3431 / Bankarske usluge i usluge pl.prometa</t>
  </si>
  <si>
    <t xml:space="preserve">FINANCIJSKA AGENCIJA </t>
  </si>
  <si>
    <t>85821130368</t>
  </si>
  <si>
    <t>VARAŽDIN</t>
  </si>
  <si>
    <t>3238 / Računalne usluge</t>
  </si>
  <si>
    <t>25.</t>
  </si>
  <si>
    <t>27.</t>
  </si>
  <si>
    <t>27215039100</t>
  </si>
  <si>
    <t>BITBYTE obrt za IT usluge</t>
  </si>
  <si>
    <t>33.</t>
  </si>
  <si>
    <t>28128148322</t>
  </si>
  <si>
    <t>VRGORAC</t>
  </si>
  <si>
    <t>39.</t>
  </si>
  <si>
    <t>MESNA INDUSTRIJA BRAĆE PIVAC d.o.o. UKUPNO</t>
  </si>
  <si>
    <t>40.</t>
  </si>
  <si>
    <t>44.</t>
  </si>
  <si>
    <t>47.</t>
  </si>
  <si>
    <t>48.</t>
  </si>
  <si>
    <t>TVORNICA KRUHA ZADAR</t>
  </si>
  <si>
    <t>90373162012</t>
  </si>
  <si>
    <t>DRŽAVNI PRORAČUN</t>
  </si>
  <si>
    <t>3295 / Pristojbe i naknade</t>
  </si>
  <si>
    <t>VINDIJA d.d.</t>
  </si>
  <si>
    <t>VINDIJA d.d. UKUPNO</t>
  </si>
  <si>
    <t>NOVALIS d.o.o.</t>
  </si>
  <si>
    <t>52782610708</t>
  </si>
  <si>
    <t>NAZIV ISPLATITELJA: DJEČJI VRTIĆ CARIĆ, NOVALJA - Kategorija 2 primatelja</t>
  </si>
  <si>
    <t>3111 Plaće za redovan rad</t>
  </si>
  <si>
    <t>3121 Ostali rashodi za zaposlene</t>
  </si>
  <si>
    <t>3132 Doprinosi za obvezno zdravstveno osiguranje</t>
  </si>
  <si>
    <t>3212 Naknade za prijevoz</t>
  </si>
  <si>
    <t>MESNA INDUSTRIJA BRAĆA PIVAC d.o.o.</t>
  </si>
  <si>
    <t>17091086337</t>
  </si>
  <si>
    <t>3231/ Usluge telefona, interneta, pošte i prijevoza</t>
  </si>
  <si>
    <t>3221 / Uredski materijal i ostali mat.rashodi</t>
  </si>
  <si>
    <t>3223 /Energija</t>
  </si>
  <si>
    <t>FINA gotovinski servisi d.o.o.</t>
  </si>
  <si>
    <t>HP-HRVATSKA POŠTA d.d.</t>
  </si>
  <si>
    <t>VELIKA GORICA</t>
  </si>
  <si>
    <t>3231 / Usluge telefona, interneta, pošte i prijevoza</t>
  </si>
  <si>
    <t>EVOLVA d.o.o. za usluge i trgovinu</t>
  </si>
  <si>
    <t>77990604256</t>
  </si>
  <si>
    <t>HEP OPSKRBA d.o.o.</t>
  </si>
  <si>
    <t>26.</t>
  </si>
  <si>
    <t>35.</t>
  </si>
  <si>
    <t>MIRROR -obrt za popravak ured.opreme i trg.</t>
  </si>
  <si>
    <t>3235 /usluge tek.i inv.održavanja</t>
  </si>
  <si>
    <t>VODOVOD d.o.o. PODRUŽNICA NOVALJA</t>
  </si>
  <si>
    <t>71631587007</t>
  </si>
  <si>
    <t>3232 / Usluge tek.i Inv.održavanja</t>
  </si>
  <si>
    <t>15.</t>
  </si>
  <si>
    <t>18.</t>
  </si>
  <si>
    <t>22.</t>
  </si>
  <si>
    <t>24.</t>
  </si>
  <si>
    <t>30.</t>
  </si>
  <si>
    <t>49.</t>
  </si>
  <si>
    <t>873118103256</t>
  </si>
  <si>
    <t>10.</t>
  </si>
  <si>
    <t>11.</t>
  </si>
  <si>
    <t>14.</t>
  </si>
  <si>
    <t>20.</t>
  </si>
  <si>
    <t>34.</t>
  </si>
  <si>
    <t>38.</t>
  </si>
  <si>
    <t>64945507350</t>
  </si>
  <si>
    <t>3237/Intelektualne i osobne usluge</t>
  </si>
  <si>
    <t>STUDENTSKI CENTAR U VARAŽDINU</t>
  </si>
  <si>
    <t>HEP ELEKTRA d.o.o.</t>
  </si>
  <si>
    <t>43965974818</t>
  </si>
  <si>
    <t>3223 / Energija</t>
  </si>
  <si>
    <t>DEZINSEKCIJA PUNTAMIKA d.o.o.</t>
  </si>
  <si>
    <t>05931274546</t>
  </si>
  <si>
    <t>DEZINSEKCIJA PUNTAMIKA d.o.o. UKUPNO</t>
  </si>
  <si>
    <t>ZAVOD ZA ZAŠTITU NA RADU d.o.o.</t>
  </si>
  <si>
    <t>ZAVOD ZA ZAŠTITU NA RADU d.o.o. UKUPNO</t>
  </si>
  <si>
    <t>00106585846</t>
  </si>
  <si>
    <t>RIJEKA</t>
  </si>
  <si>
    <t>LEDO PLUS d.o.o.</t>
  </si>
  <si>
    <t>07179054100</t>
  </si>
  <si>
    <t>FRIGO CONSULTING d.o.o.</t>
  </si>
  <si>
    <t>UDR. ZA PROM. CJ.KOMP.ODG. -SANELA RADIONICE</t>
  </si>
  <si>
    <t>3213 / Stručno usavršavanje zaposlenika</t>
  </si>
  <si>
    <t>AUTOSERVIS KARAVANIĆ</t>
  </si>
  <si>
    <t>FINANCIJSKA AGENCIJA UKUPNO</t>
  </si>
  <si>
    <t>PROJEKTNA INTELIGENCIJA d.o.o.</t>
  </si>
  <si>
    <t>64443113506</t>
  </si>
  <si>
    <t>KONIMB d.o.o.</t>
  </si>
  <si>
    <t>HEP ELEKTRA d.o.o. UKUPNO</t>
  </si>
  <si>
    <t>TRGOVINA MARKO</t>
  </si>
  <si>
    <t>17358634560</t>
  </si>
  <si>
    <t>3224 / Materijal i dijelovi za tek.i inv.održavanje</t>
  </si>
  <si>
    <t>BITBYTE obrt za IT usluge UKUPNO</t>
  </si>
  <si>
    <t>TAPESS d.o.o.</t>
  </si>
  <si>
    <t>22248533094</t>
  </si>
  <si>
    <t>KUKULJANOVO</t>
  </si>
  <si>
    <t>3293 / Reprezentacija</t>
  </si>
  <si>
    <t xml:space="preserve">                                         ŽAL CASKA</t>
  </si>
  <si>
    <t>STUDENTSKI CENTAR U VARAŽDINU UKUPNO</t>
  </si>
  <si>
    <t>TAPESS d.o.o. UKUPNO</t>
  </si>
  <si>
    <t>GRAD RIJEKA</t>
  </si>
  <si>
    <t>UKUPNO ZA RUJAN 2025. G</t>
  </si>
  <si>
    <t>INFORMACIJA O TROŠENJU SREDSTAVA ZA RUJAN 2025. GODINE</t>
  </si>
  <si>
    <t>UKUPNO ZA RUJAN 2025. G.</t>
  </si>
  <si>
    <t>ERSTE BANK D.D.</t>
  </si>
  <si>
    <t xml:space="preserve">5443 / Otplata glavnice pri. kredita </t>
  </si>
  <si>
    <t>2.</t>
  </si>
  <si>
    <t>4.</t>
  </si>
  <si>
    <t>7.</t>
  </si>
  <si>
    <t>8.</t>
  </si>
  <si>
    <t>9.</t>
  </si>
  <si>
    <t>12.</t>
  </si>
  <si>
    <t>13.</t>
  </si>
  <si>
    <t>16.</t>
  </si>
  <si>
    <t>17.</t>
  </si>
  <si>
    <t>21.</t>
  </si>
  <si>
    <t>23.</t>
  </si>
  <si>
    <t>28.</t>
  </si>
  <si>
    <t>29.</t>
  </si>
  <si>
    <t>HRVATSKI TELEKOM UKUPNO</t>
  </si>
  <si>
    <t>31.</t>
  </si>
  <si>
    <t>32.</t>
  </si>
  <si>
    <t>36.</t>
  </si>
  <si>
    <t>37.</t>
  </si>
  <si>
    <t>57.</t>
  </si>
  <si>
    <t>41.</t>
  </si>
  <si>
    <t>42.</t>
  </si>
  <si>
    <t>43.</t>
  </si>
  <si>
    <t>45.</t>
  </si>
  <si>
    <t>46.</t>
  </si>
  <si>
    <t>50.</t>
  </si>
  <si>
    <t>51.</t>
  </si>
  <si>
    <t>52.</t>
  </si>
  <si>
    <t>53.</t>
  </si>
  <si>
    <t>54.</t>
  </si>
  <si>
    <t>55.</t>
  </si>
  <si>
    <t>56.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</si>
  <si>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</si>
  <si>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</si>
  <si>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</si>
  <si>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</si>
  <si>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</si>
  <si>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</si>
  <si>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</si>
  <si>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</si>
  <si>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</si>
  <si>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</si>
  <si>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NOVALIS UKUPNO</t>
  </si>
  <si>
    <t>TVORNICA KRUHA ZADAR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</si>
</sst>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;[Red]\-#,##0.00\ [$€-1]"/>
  </numFmts>
  <fonts count="14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10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wrapText="1"/>
    </xf>
    <xf numFmtId="164" fontId="0" fillId="5" borderId="1" xfId="0" applyNumberForma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wrapText="1"/>
    </xf>
    <xf numFmtId="4" fontId="0" fillId="0" borderId="1" xfId="0" applyNumberFormat="1" applyBorder="1" applyAlignment="1">
      <alignment horizontal="center"/>
    </xf>
    <xf numFmtId="164" fontId="9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49" fontId="0" fillId="5" borderId="1" xfId="0" applyNumberForma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workbookViewId="0">
      <selection activeCell="F86" sqref="F86"/>
    </sheetView>
  </sheetViews>
  <sheetFormatPr defaultColWidth="9" defaultRowHeight="15" x14ac:dyDescent="0.25"/>
  <cols>
    <col min="1" max="1" width="6.42578125" customWidth="1"/>
    <col min="2" max="2" width="46.140625" style="8" customWidth="1"/>
    <col min="3" max="3" width="21" customWidth="1"/>
    <col min="4" max="4" width="17.140625" style="8" customWidth="1"/>
    <col min="5" max="5" width="14.28515625" style="8" customWidth="1"/>
    <col min="6" max="6" width="30.42578125" style="9" customWidth="1"/>
  </cols>
  <sheetData>
    <row r="1" spans="1:6" ht="15.75" x14ac:dyDescent="0.25">
      <c r="A1" s="64" t="s">
        <v>0</v>
      </c>
      <c r="B1" s="64"/>
      <c r="C1" s="64"/>
      <c r="D1" s="64"/>
      <c r="E1" s="64"/>
      <c r="F1" s="64"/>
    </row>
    <row r="2" spans="1:6" ht="15.75" x14ac:dyDescent="0.25">
      <c r="A2" s="65" t="s">
        <v>122</v>
      </c>
      <c r="B2" s="65"/>
      <c r="C2" s="65"/>
      <c r="D2" s="65"/>
      <c r="E2" s="65"/>
      <c r="F2" s="65"/>
    </row>
    <row r="3" spans="1:6" ht="45" x14ac:dyDescent="0.25">
      <c r="A3" s="2" t="s">
        <v>1</v>
      </c>
      <c r="B3" s="2" t="s">
        <v>2</v>
      </c>
      <c r="C3" s="2" t="s">
        <v>3</v>
      </c>
      <c r="D3" s="2" t="s">
        <v>4</v>
      </c>
      <c r="E3" s="10" t="s">
        <v>5</v>
      </c>
      <c r="F3" s="11" t="s">
        <v>6</v>
      </c>
    </row>
    <row r="4" spans="1:6" x14ac:dyDescent="0.25">
      <c r="A4" s="12" t="s">
        <v>7</v>
      </c>
      <c r="B4" s="12" t="s">
        <v>69</v>
      </c>
      <c r="C4" s="13" t="s">
        <v>70</v>
      </c>
      <c r="D4" s="12" t="s">
        <v>8</v>
      </c>
      <c r="E4" s="14">
        <v>149.79</v>
      </c>
      <c r="F4" s="15" t="s">
        <v>9</v>
      </c>
    </row>
    <row r="5" spans="1:6" x14ac:dyDescent="0.25">
      <c r="A5" s="34" t="s">
        <v>126</v>
      </c>
      <c r="B5" s="12" t="s">
        <v>12</v>
      </c>
      <c r="C5" s="13" t="s">
        <v>13</v>
      </c>
      <c r="D5" s="12" t="s">
        <v>8</v>
      </c>
      <c r="E5" s="14">
        <v>57.21</v>
      </c>
      <c r="F5" s="15" t="s">
        <v>9</v>
      </c>
    </row>
    <row r="6" spans="1:6" x14ac:dyDescent="0.25">
      <c r="A6" s="34" t="s">
        <v>11</v>
      </c>
      <c r="B6" s="12" t="s">
        <v>12</v>
      </c>
      <c r="C6" s="13" t="s">
        <v>13</v>
      </c>
      <c r="D6" s="12" t="s">
        <v>8</v>
      </c>
      <c r="E6" s="14">
        <v>11.85</v>
      </c>
      <c r="F6" s="15" t="s">
        <v>9</v>
      </c>
    </row>
    <row r="7" spans="1:6" x14ac:dyDescent="0.25">
      <c r="A7" s="56" t="s">
        <v>12</v>
      </c>
      <c r="B7" s="57"/>
      <c r="C7" s="58"/>
      <c r="D7" s="26"/>
      <c r="E7" s="20">
        <f>SUM(E5:E6)</f>
        <v>69.06</v>
      </c>
      <c r="F7" s="21"/>
    </row>
    <row r="8" spans="1:6" x14ac:dyDescent="0.25">
      <c r="A8" s="46" t="s">
        <v>127</v>
      </c>
      <c r="B8" s="16" t="s">
        <v>42</v>
      </c>
      <c r="C8" s="16"/>
      <c r="D8" s="16" t="s">
        <v>17</v>
      </c>
      <c r="E8" s="27">
        <v>194</v>
      </c>
      <c r="F8" s="17" t="s">
        <v>43</v>
      </c>
    </row>
    <row r="9" spans="1:6" x14ac:dyDescent="0.25">
      <c r="A9" s="46" t="s">
        <v>14</v>
      </c>
      <c r="B9" s="36" t="s">
        <v>124</v>
      </c>
      <c r="C9" s="16">
        <v>23057039320</v>
      </c>
      <c r="D9" s="36" t="s">
        <v>97</v>
      </c>
      <c r="E9" s="27">
        <v>14599.51</v>
      </c>
      <c r="F9" s="45" t="s">
        <v>125</v>
      </c>
    </row>
    <row r="10" spans="1:6" ht="30" x14ac:dyDescent="0.25">
      <c r="A10" s="46" t="s">
        <v>15</v>
      </c>
      <c r="B10" s="36" t="s">
        <v>107</v>
      </c>
      <c r="C10" s="16">
        <v>22871197220</v>
      </c>
      <c r="D10" s="36" t="s">
        <v>17</v>
      </c>
      <c r="E10" s="27">
        <v>519.38</v>
      </c>
      <c r="F10" s="15" t="s">
        <v>71</v>
      </c>
    </row>
    <row r="11" spans="1:6" ht="30" x14ac:dyDescent="0.25">
      <c r="A11" s="46" t="s">
        <v>128</v>
      </c>
      <c r="B11" s="36" t="s">
        <v>100</v>
      </c>
      <c r="C11" s="16">
        <v>86595286486</v>
      </c>
      <c r="D11" s="36" t="s">
        <v>8</v>
      </c>
      <c r="E11" s="27">
        <v>506.25</v>
      </c>
      <c r="F11" s="15" t="s">
        <v>71</v>
      </c>
    </row>
    <row r="12" spans="1:6" ht="30" x14ac:dyDescent="0.25">
      <c r="A12" s="46" t="s">
        <v>129</v>
      </c>
      <c r="B12" s="36" t="s">
        <v>103</v>
      </c>
      <c r="C12" s="16">
        <v>55952588519</v>
      </c>
      <c r="D12" s="36" t="s">
        <v>8</v>
      </c>
      <c r="E12" s="27">
        <v>126</v>
      </c>
      <c r="F12" s="15" t="s">
        <v>71</v>
      </c>
    </row>
    <row r="13" spans="1:6" ht="30" x14ac:dyDescent="0.25">
      <c r="A13" s="46" t="s">
        <v>130</v>
      </c>
      <c r="B13" s="36" t="s">
        <v>101</v>
      </c>
      <c r="C13" s="36" t="s">
        <v>18</v>
      </c>
      <c r="D13" s="36" t="s">
        <v>18</v>
      </c>
      <c r="E13" s="27">
        <v>40</v>
      </c>
      <c r="F13" s="15" t="s">
        <v>102</v>
      </c>
    </row>
    <row r="14" spans="1:6" x14ac:dyDescent="0.25">
      <c r="A14" s="34" t="s">
        <v>79</v>
      </c>
      <c r="B14" s="12" t="s">
        <v>62</v>
      </c>
      <c r="C14" s="13" t="s">
        <v>63</v>
      </c>
      <c r="D14" s="12" t="s">
        <v>25</v>
      </c>
      <c r="E14" s="14">
        <v>31.19</v>
      </c>
      <c r="F14" s="15" t="s">
        <v>26</v>
      </c>
    </row>
    <row r="15" spans="1:6" ht="30" x14ac:dyDescent="0.25">
      <c r="A15" s="34" t="s">
        <v>80</v>
      </c>
      <c r="B15" s="34" t="s">
        <v>109</v>
      </c>
      <c r="C15" s="35" t="s">
        <v>110</v>
      </c>
      <c r="D15" s="34" t="s">
        <v>8</v>
      </c>
      <c r="E15" s="14">
        <v>165.76</v>
      </c>
      <c r="F15" s="15" t="s">
        <v>111</v>
      </c>
    </row>
    <row r="16" spans="1:6" ht="30" x14ac:dyDescent="0.25">
      <c r="A16" s="34" t="s">
        <v>131</v>
      </c>
      <c r="B16" s="34" t="s">
        <v>94</v>
      </c>
      <c r="C16" s="35" t="s">
        <v>96</v>
      </c>
      <c r="D16" s="34" t="s">
        <v>97</v>
      </c>
      <c r="E16" s="14">
        <v>37.5</v>
      </c>
      <c r="F16" s="15" t="s">
        <v>71</v>
      </c>
    </row>
    <row r="17" spans="1:6" ht="30" x14ac:dyDescent="0.25">
      <c r="A17" s="34" t="s">
        <v>132</v>
      </c>
      <c r="B17" s="34" t="s">
        <v>94</v>
      </c>
      <c r="C17" s="35" t="s">
        <v>96</v>
      </c>
      <c r="D17" s="34" t="s">
        <v>97</v>
      </c>
      <c r="E17" s="14">
        <v>37.5</v>
      </c>
      <c r="F17" s="15" t="s">
        <v>71</v>
      </c>
    </row>
    <row r="18" spans="1:6" ht="30" x14ac:dyDescent="0.25">
      <c r="A18" s="34" t="s">
        <v>81</v>
      </c>
      <c r="B18" s="12" t="s">
        <v>94</v>
      </c>
      <c r="C18" s="35" t="s">
        <v>96</v>
      </c>
      <c r="D18" s="34" t="s">
        <v>97</v>
      </c>
      <c r="E18" s="14">
        <v>37.5</v>
      </c>
      <c r="F18" s="15" t="s">
        <v>71</v>
      </c>
    </row>
    <row r="19" spans="1:6" ht="30" x14ac:dyDescent="0.25">
      <c r="A19" s="34" t="s">
        <v>72</v>
      </c>
      <c r="B19" s="12" t="s">
        <v>94</v>
      </c>
      <c r="C19" s="35" t="s">
        <v>96</v>
      </c>
      <c r="D19" s="34" t="s">
        <v>97</v>
      </c>
      <c r="E19" s="14">
        <v>37.5</v>
      </c>
      <c r="F19" s="15" t="s">
        <v>71</v>
      </c>
    </row>
    <row r="20" spans="1:6" x14ac:dyDescent="0.25">
      <c r="A20" s="61" t="s">
        <v>95</v>
      </c>
      <c r="B20" s="67"/>
      <c r="C20" s="29"/>
      <c r="D20" s="26"/>
      <c r="E20" s="20">
        <f>SUM(E16:E19)</f>
        <v>150</v>
      </c>
      <c r="F20" s="21"/>
    </row>
    <row r="21" spans="1:6" ht="30" x14ac:dyDescent="0.25">
      <c r="A21" s="34" t="s">
        <v>133</v>
      </c>
      <c r="B21" s="32" t="s">
        <v>87</v>
      </c>
      <c r="C21" s="33" t="s">
        <v>85</v>
      </c>
      <c r="D21" s="32" t="s">
        <v>25</v>
      </c>
      <c r="E21" s="14">
        <v>892.08</v>
      </c>
      <c r="F21" s="15" t="s">
        <v>86</v>
      </c>
    </row>
    <row r="22" spans="1:6" ht="30" x14ac:dyDescent="0.25">
      <c r="A22" s="34" t="s">
        <v>134</v>
      </c>
      <c r="B22" s="32" t="s">
        <v>87</v>
      </c>
      <c r="C22" s="33" t="s">
        <v>85</v>
      </c>
      <c r="D22" s="32" t="s">
        <v>25</v>
      </c>
      <c r="E22" s="14">
        <v>871.43</v>
      </c>
      <c r="F22" s="15" t="s">
        <v>86</v>
      </c>
    </row>
    <row r="23" spans="1:6" x14ac:dyDescent="0.25">
      <c r="A23" s="49" t="s">
        <v>118</v>
      </c>
      <c r="B23" s="68"/>
      <c r="C23" s="43"/>
      <c r="D23" s="42"/>
      <c r="E23" s="20">
        <f>SUM(E21:E22)</f>
        <v>1763.51</v>
      </c>
      <c r="F23" s="21"/>
    </row>
    <row r="24" spans="1:6" x14ac:dyDescent="0.25">
      <c r="A24" s="34" t="s">
        <v>73</v>
      </c>
      <c r="B24" s="34" t="s">
        <v>91</v>
      </c>
      <c r="C24" s="35" t="s">
        <v>92</v>
      </c>
      <c r="D24" s="34" t="s">
        <v>16</v>
      </c>
      <c r="E24" s="14">
        <v>937.5</v>
      </c>
      <c r="F24" s="15" t="s">
        <v>9</v>
      </c>
    </row>
    <row r="25" spans="1:6" x14ac:dyDescent="0.25">
      <c r="A25" s="31">
        <v>19</v>
      </c>
      <c r="B25" s="34" t="s">
        <v>91</v>
      </c>
      <c r="C25" s="35" t="s">
        <v>92</v>
      </c>
      <c r="D25" s="12" t="s">
        <v>16</v>
      </c>
      <c r="E25" s="14">
        <v>1125</v>
      </c>
      <c r="F25" s="15" t="s">
        <v>9</v>
      </c>
    </row>
    <row r="26" spans="1:6" x14ac:dyDescent="0.25">
      <c r="A26" s="34" t="s">
        <v>82</v>
      </c>
      <c r="B26" s="34" t="s">
        <v>91</v>
      </c>
      <c r="C26" s="35" t="s">
        <v>92</v>
      </c>
      <c r="D26" s="12" t="s">
        <v>16</v>
      </c>
      <c r="E26" s="14">
        <v>250</v>
      </c>
      <c r="F26" s="15" t="s">
        <v>9</v>
      </c>
    </row>
    <row r="27" spans="1:6" x14ac:dyDescent="0.25">
      <c r="A27" s="61" t="s">
        <v>93</v>
      </c>
      <c r="B27" s="66"/>
      <c r="C27" s="29"/>
      <c r="D27" s="26"/>
      <c r="E27" s="20">
        <f>SUM(E24:E26)</f>
        <v>2312.5</v>
      </c>
      <c r="F27" s="21"/>
    </row>
    <row r="28" spans="1:6" ht="30" x14ac:dyDescent="0.25">
      <c r="A28" s="34" t="s">
        <v>135</v>
      </c>
      <c r="B28" s="12" t="s">
        <v>23</v>
      </c>
      <c r="C28" s="13" t="s">
        <v>24</v>
      </c>
      <c r="D28" s="16" t="s">
        <v>17</v>
      </c>
      <c r="E28" s="14">
        <v>64.7</v>
      </c>
      <c r="F28" s="15" t="s">
        <v>22</v>
      </c>
    </row>
    <row r="29" spans="1:6" ht="30" x14ac:dyDescent="0.25">
      <c r="A29" s="34" t="s">
        <v>74</v>
      </c>
      <c r="B29" s="12" t="s">
        <v>23</v>
      </c>
      <c r="C29" s="13" t="s">
        <v>24</v>
      </c>
      <c r="D29" s="16" t="s">
        <v>17</v>
      </c>
      <c r="E29" s="14">
        <v>1.66</v>
      </c>
      <c r="F29" s="15" t="s">
        <v>22</v>
      </c>
    </row>
    <row r="30" spans="1:6" x14ac:dyDescent="0.25">
      <c r="A30" s="61" t="s">
        <v>104</v>
      </c>
      <c r="B30" s="63"/>
      <c r="C30" s="29"/>
      <c r="D30" s="37"/>
      <c r="E30" s="20">
        <f>SUM(E28:E29)</f>
        <v>66.36</v>
      </c>
      <c r="F30" s="21"/>
    </row>
    <row r="31" spans="1:6" x14ac:dyDescent="0.25">
      <c r="A31" s="34" t="s">
        <v>136</v>
      </c>
      <c r="B31" s="34" t="s">
        <v>88</v>
      </c>
      <c r="C31" s="35" t="s">
        <v>89</v>
      </c>
      <c r="D31" s="36" t="s">
        <v>17</v>
      </c>
      <c r="E31" s="14">
        <v>33.76</v>
      </c>
      <c r="F31" s="15" t="s">
        <v>90</v>
      </c>
    </row>
    <row r="32" spans="1:6" x14ac:dyDescent="0.25">
      <c r="A32" s="34" t="s">
        <v>75</v>
      </c>
      <c r="B32" s="34" t="s">
        <v>88</v>
      </c>
      <c r="C32" s="35" t="s">
        <v>89</v>
      </c>
      <c r="D32" s="36" t="s">
        <v>17</v>
      </c>
      <c r="E32" s="14">
        <v>33.81</v>
      </c>
      <c r="F32" s="15" t="s">
        <v>90</v>
      </c>
    </row>
    <row r="33" spans="1:6" x14ac:dyDescent="0.25">
      <c r="A33" s="61" t="s">
        <v>108</v>
      </c>
      <c r="B33" s="63"/>
      <c r="C33" s="39"/>
      <c r="D33" s="40"/>
      <c r="E33" s="20">
        <f>SUM(E31:E32)</f>
        <v>67.569999999999993</v>
      </c>
      <c r="F33" s="21"/>
    </row>
    <row r="34" spans="1:6" x14ac:dyDescent="0.25">
      <c r="A34" s="34" t="s">
        <v>27</v>
      </c>
      <c r="B34" s="12" t="s">
        <v>64</v>
      </c>
      <c r="C34" s="12">
        <v>63073332379</v>
      </c>
      <c r="D34" s="16" t="s">
        <v>17</v>
      </c>
      <c r="E34" s="14">
        <v>645.79999999999995</v>
      </c>
      <c r="F34" s="15" t="s">
        <v>57</v>
      </c>
    </row>
    <row r="35" spans="1:6" ht="30" x14ac:dyDescent="0.25">
      <c r="A35" s="34" t="s">
        <v>65</v>
      </c>
      <c r="B35" s="34" t="s">
        <v>120</v>
      </c>
      <c r="C35" s="12">
        <v>54382731928</v>
      </c>
      <c r="D35" s="36" t="s">
        <v>97</v>
      </c>
      <c r="E35" s="14">
        <v>206.91</v>
      </c>
      <c r="F35" s="15" t="s">
        <v>102</v>
      </c>
    </row>
    <row r="36" spans="1:6" ht="30" x14ac:dyDescent="0.25">
      <c r="A36" s="34" t="s">
        <v>28</v>
      </c>
      <c r="B36" s="12" t="s">
        <v>58</v>
      </c>
      <c r="C36" s="13" t="s">
        <v>29</v>
      </c>
      <c r="D36" s="12" t="s">
        <v>17</v>
      </c>
      <c r="E36" s="14">
        <v>33.18</v>
      </c>
      <c r="F36" s="28" t="s">
        <v>71</v>
      </c>
    </row>
    <row r="37" spans="1:6" ht="30" x14ac:dyDescent="0.25">
      <c r="A37" s="34" t="s">
        <v>137</v>
      </c>
      <c r="B37" s="12" t="s">
        <v>20</v>
      </c>
      <c r="C37" s="13" t="s">
        <v>21</v>
      </c>
      <c r="D37" s="12" t="s">
        <v>17</v>
      </c>
      <c r="E37" s="14">
        <v>68.86</v>
      </c>
      <c r="F37" s="15" t="s">
        <v>55</v>
      </c>
    </row>
    <row r="38" spans="1:6" ht="30" x14ac:dyDescent="0.25">
      <c r="A38" s="34" t="s">
        <v>138</v>
      </c>
      <c r="B38" s="34" t="s">
        <v>20</v>
      </c>
      <c r="C38" s="13" t="s">
        <v>21</v>
      </c>
      <c r="D38" s="12" t="s">
        <v>17</v>
      </c>
      <c r="E38" s="14">
        <v>27.74</v>
      </c>
      <c r="F38" s="15" t="s">
        <v>55</v>
      </c>
    </row>
    <row r="39" spans="1:6" x14ac:dyDescent="0.25">
      <c r="A39" s="61" t="s">
        <v>139</v>
      </c>
      <c r="B39" s="62"/>
      <c r="C39" s="62"/>
      <c r="D39" s="63"/>
      <c r="E39" s="18">
        <f>SUM(E37:E38)</f>
        <v>96.6</v>
      </c>
      <c r="F39" s="19"/>
    </row>
    <row r="40" spans="1:6" x14ac:dyDescent="0.25">
      <c r="A40" s="34" t="s">
        <v>76</v>
      </c>
      <c r="B40" s="12" t="s">
        <v>19</v>
      </c>
      <c r="C40" s="13" t="s">
        <v>54</v>
      </c>
      <c r="D40" s="12" t="s">
        <v>16</v>
      </c>
      <c r="E40" s="14">
        <v>417.57</v>
      </c>
      <c r="F40" s="15" t="s">
        <v>10</v>
      </c>
    </row>
    <row r="41" spans="1:6" ht="30" x14ac:dyDescent="0.25">
      <c r="A41" s="34" t="s">
        <v>140</v>
      </c>
      <c r="B41" s="34" t="s">
        <v>113</v>
      </c>
      <c r="C41" s="35" t="s">
        <v>114</v>
      </c>
      <c r="D41" s="34" t="s">
        <v>115</v>
      </c>
      <c r="E41" s="14">
        <v>21.88</v>
      </c>
      <c r="F41" s="15" t="s">
        <v>56</v>
      </c>
    </row>
    <row r="42" spans="1:6" ht="30" x14ac:dyDescent="0.25">
      <c r="A42" s="34" t="s">
        <v>141</v>
      </c>
      <c r="B42" s="34" t="s">
        <v>113</v>
      </c>
      <c r="C42" s="35" t="s">
        <v>114</v>
      </c>
      <c r="D42" s="34" t="s">
        <v>115</v>
      </c>
      <c r="E42" s="14">
        <v>1676.83</v>
      </c>
      <c r="F42" s="15" t="s">
        <v>56</v>
      </c>
    </row>
    <row r="43" spans="1:6" ht="30" x14ac:dyDescent="0.25">
      <c r="A43" s="34" t="s">
        <v>31</v>
      </c>
      <c r="B43" s="34" t="s">
        <v>113</v>
      </c>
      <c r="C43" s="35" t="s">
        <v>114</v>
      </c>
      <c r="D43" s="34" t="s">
        <v>115</v>
      </c>
      <c r="E43" s="14">
        <v>545.20000000000005</v>
      </c>
      <c r="F43" s="15" t="s">
        <v>56</v>
      </c>
    </row>
    <row r="44" spans="1:6" ht="30" x14ac:dyDescent="0.25">
      <c r="A44" s="34" t="s">
        <v>83</v>
      </c>
      <c r="B44" s="34" t="s">
        <v>113</v>
      </c>
      <c r="C44" s="35" t="s">
        <v>114</v>
      </c>
      <c r="D44" s="34" t="s">
        <v>115</v>
      </c>
      <c r="E44" s="14">
        <v>281.74</v>
      </c>
      <c r="F44" s="15" t="s">
        <v>56</v>
      </c>
    </row>
    <row r="45" spans="1:6" x14ac:dyDescent="0.25">
      <c r="A45" s="49" t="s">
        <v>119</v>
      </c>
      <c r="B45" s="50"/>
      <c r="C45" s="39"/>
      <c r="D45" s="38"/>
      <c r="E45" s="20">
        <f>SUM(E41:E44)</f>
        <v>2525.6499999999996</v>
      </c>
      <c r="F45" s="21"/>
    </row>
    <row r="46" spans="1:6" ht="30" x14ac:dyDescent="0.25">
      <c r="A46" s="34" t="s">
        <v>66</v>
      </c>
      <c r="B46" s="34" t="s">
        <v>105</v>
      </c>
      <c r="C46" s="35" t="s">
        <v>106</v>
      </c>
      <c r="D46" s="34" t="s">
        <v>17</v>
      </c>
      <c r="E46" s="14">
        <v>26.88</v>
      </c>
      <c r="F46" s="15" t="s">
        <v>56</v>
      </c>
    </row>
    <row r="47" spans="1:6" x14ac:dyDescent="0.25">
      <c r="A47" s="34" t="s">
        <v>142</v>
      </c>
      <c r="B47" s="12" t="s">
        <v>30</v>
      </c>
      <c r="C47" s="13" t="s">
        <v>18</v>
      </c>
      <c r="D47" s="12" t="s">
        <v>18</v>
      </c>
      <c r="E47" s="14">
        <v>86.56</v>
      </c>
      <c r="F47" s="15" t="s">
        <v>26</v>
      </c>
    </row>
    <row r="48" spans="1:6" x14ac:dyDescent="0.25">
      <c r="A48" s="34" t="s">
        <v>143</v>
      </c>
      <c r="B48" s="12" t="s">
        <v>30</v>
      </c>
      <c r="C48" s="13" t="s">
        <v>18</v>
      </c>
      <c r="D48" s="12" t="s">
        <v>18</v>
      </c>
      <c r="E48" s="14">
        <v>590</v>
      </c>
      <c r="F48" s="15" t="s">
        <v>26</v>
      </c>
    </row>
    <row r="49" spans="1:6" x14ac:dyDescent="0.25">
      <c r="A49" s="61" t="s">
        <v>112</v>
      </c>
      <c r="B49" s="63"/>
      <c r="C49" s="29"/>
      <c r="D49" s="26"/>
      <c r="E49" s="20">
        <f>SUM(E47:E48)</f>
        <v>676.56</v>
      </c>
      <c r="F49" s="21"/>
    </row>
    <row r="50" spans="1:6" ht="30" x14ac:dyDescent="0.25">
      <c r="A50" s="34" t="s">
        <v>84</v>
      </c>
      <c r="B50" s="12" t="s">
        <v>67</v>
      </c>
      <c r="C50" s="13" t="s">
        <v>18</v>
      </c>
      <c r="D50" s="12" t="s">
        <v>18</v>
      </c>
      <c r="E50" s="14">
        <v>51.2</v>
      </c>
      <c r="F50" s="28" t="s">
        <v>68</v>
      </c>
    </row>
    <row r="51" spans="1:6" x14ac:dyDescent="0.25">
      <c r="A51" s="34" t="s">
        <v>34</v>
      </c>
      <c r="B51" s="41" t="s">
        <v>117</v>
      </c>
      <c r="C51" s="35" t="s">
        <v>18</v>
      </c>
      <c r="D51" s="34" t="s">
        <v>18</v>
      </c>
      <c r="E51" s="14">
        <v>639.6</v>
      </c>
      <c r="F51" s="15" t="s">
        <v>116</v>
      </c>
    </row>
    <row r="52" spans="1:6" ht="30" x14ac:dyDescent="0.25">
      <c r="A52" s="34" t="s">
        <v>36</v>
      </c>
      <c r="B52" s="12" t="s">
        <v>59</v>
      </c>
      <c r="C52" s="13" t="s">
        <v>78</v>
      </c>
      <c r="D52" s="12" t="s">
        <v>60</v>
      </c>
      <c r="E52" s="14">
        <v>0.72</v>
      </c>
      <c r="F52" s="15" t="s">
        <v>61</v>
      </c>
    </row>
    <row r="53" spans="1:6" x14ac:dyDescent="0.25">
      <c r="A53" s="34" t="s">
        <v>145</v>
      </c>
      <c r="B53" s="34" t="s">
        <v>98</v>
      </c>
      <c r="C53" s="35" t="s">
        <v>99</v>
      </c>
      <c r="D53" s="34" t="s">
        <v>17</v>
      </c>
      <c r="E53" s="14">
        <v>157.53</v>
      </c>
      <c r="F53" s="15" t="s">
        <v>10</v>
      </c>
    </row>
    <row r="54" spans="1:6" x14ac:dyDescent="0.25">
      <c r="A54" s="34" t="s">
        <v>146</v>
      </c>
      <c r="B54" s="34" t="s">
        <v>98</v>
      </c>
      <c r="C54" s="35" t="s">
        <v>99</v>
      </c>
      <c r="D54" s="34" t="s">
        <v>17</v>
      </c>
      <c r="E54" s="14">
        <v>109.5</v>
      </c>
      <c r="F54" s="15" t="s">
        <v>10</v>
      </c>
    </row>
    <row r="55" spans="1:6" x14ac:dyDescent="0.25">
      <c r="A55" s="61" t="s">
        <v>98</v>
      </c>
      <c r="B55" s="63"/>
      <c r="C55" s="39"/>
      <c r="D55" s="38"/>
      <c r="E55" s="20">
        <f>SUM(E53:E54)</f>
        <v>267.02999999999997</v>
      </c>
      <c r="F55" s="21"/>
    </row>
    <row r="56" spans="1:6" x14ac:dyDescent="0.25">
      <c r="A56" s="34" t="s">
        <v>147</v>
      </c>
      <c r="B56" s="16" t="s">
        <v>44</v>
      </c>
      <c r="C56" s="25">
        <v>44138062462</v>
      </c>
      <c r="D56" s="16" t="s">
        <v>25</v>
      </c>
      <c r="E56" s="27">
        <v>67.06</v>
      </c>
      <c r="F56" s="17" t="s">
        <v>10</v>
      </c>
    </row>
    <row r="57" spans="1:6" x14ac:dyDescent="0.25">
      <c r="A57" s="34" t="s">
        <v>37</v>
      </c>
      <c r="B57" s="16" t="s">
        <v>44</v>
      </c>
      <c r="C57" s="16">
        <v>44138062462</v>
      </c>
      <c r="D57" s="16" t="s">
        <v>25</v>
      </c>
      <c r="E57" s="22">
        <v>56.07</v>
      </c>
      <c r="F57" s="17" t="s">
        <v>10</v>
      </c>
    </row>
    <row r="58" spans="1:6" x14ac:dyDescent="0.25">
      <c r="A58" s="34" t="s">
        <v>148</v>
      </c>
      <c r="B58" s="16" t="s">
        <v>44</v>
      </c>
      <c r="C58" s="16">
        <v>44138062462</v>
      </c>
      <c r="D58" s="16" t="s">
        <v>25</v>
      </c>
      <c r="E58" s="22">
        <v>124.43</v>
      </c>
      <c r="F58" s="17" t="s">
        <v>10</v>
      </c>
    </row>
    <row r="59" spans="1:6" x14ac:dyDescent="0.25">
      <c r="A59" s="34" t="s">
        <v>149</v>
      </c>
      <c r="B59" s="16" t="s">
        <v>44</v>
      </c>
      <c r="C59" s="16">
        <v>44138062462</v>
      </c>
      <c r="D59" s="16" t="s">
        <v>25</v>
      </c>
      <c r="E59" s="22">
        <v>44.86</v>
      </c>
      <c r="F59" s="17" t="s">
        <v>10</v>
      </c>
    </row>
    <row r="60" spans="1:6" x14ac:dyDescent="0.25">
      <c r="A60" s="56" t="s">
        <v>45</v>
      </c>
      <c r="B60" s="57"/>
      <c r="C60" s="57"/>
      <c r="D60" s="58"/>
      <c r="E60" s="20">
        <f>SUM(E56:E59)</f>
        <v>292.42</v>
      </c>
      <c r="F60" s="21"/>
    </row>
    <row r="61" spans="1:6" x14ac:dyDescent="0.25">
      <c r="A61" s="34" t="s">
        <v>38</v>
      </c>
      <c r="B61" s="12" t="s">
        <v>53</v>
      </c>
      <c r="C61" s="13" t="s">
        <v>32</v>
      </c>
      <c r="D61" s="12" t="s">
        <v>33</v>
      </c>
      <c r="E61" s="14">
        <v>78.09</v>
      </c>
      <c r="F61" s="15" t="s">
        <v>10</v>
      </c>
    </row>
    <row r="62" spans="1:6" x14ac:dyDescent="0.25">
      <c r="A62" s="34" t="s">
        <v>39</v>
      </c>
      <c r="B62" s="12" t="s">
        <v>53</v>
      </c>
      <c r="C62" s="13" t="s">
        <v>32</v>
      </c>
      <c r="D62" s="12" t="s">
        <v>33</v>
      </c>
      <c r="E62" s="14">
        <v>102.26</v>
      </c>
      <c r="F62" s="15" t="s">
        <v>10</v>
      </c>
    </row>
    <row r="63" spans="1:6" x14ac:dyDescent="0.25">
      <c r="A63" s="47" t="s">
        <v>77</v>
      </c>
      <c r="B63" s="12" t="s">
        <v>53</v>
      </c>
      <c r="C63" s="13" t="s">
        <v>32</v>
      </c>
      <c r="D63" s="12" t="s">
        <v>33</v>
      </c>
      <c r="E63" s="14">
        <v>187.79</v>
      </c>
      <c r="F63" s="15" t="s">
        <v>10</v>
      </c>
    </row>
    <row r="64" spans="1:6" x14ac:dyDescent="0.25">
      <c r="A64" s="34" t="s">
        <v>150</v>
      </c>
      <c r="B64" s="12" t="s">
        <v>53</v>
      </c>
      <c r="C64" s="13" t="s">
        <v>32</v>
      </c>
      <c r="D64" s="12" t="s">
        <v>33</v>
      </c>
      <c r="E64" s="14">
        <v>200.36</v>
      </c>
      <c r="F64" s="15" t="s">
        <v>10</v>
      </c>
    </row>
    <row r="65" spans="1:6" x14ac:dyDescent="0.25">
      <c r="A65" s="34" t="s">
        <v>151</v>
      </c>
      <c r="B65" s="12" t="s">
        <v>53</v>
      </c>
      <c r="C65" s="13" t="s">
        <v>32</v>
      </c>
      <c r="D65" s="12" t="s">
        <v>33</v>
      </c>
      <c r="E65" s="14">
        <v>170.81</v>
      </c>
      <c r="F65" s="15" t="s">
        <v>10</v>
      </c>
    </row>
    <row r="66" spans="1:6" x14ac:dyDescent="0.25">
      <c r="A66" s="34" t="s">
        <v>152</v>
      </c>
      <c r="B66" s="12" t="s">
        <v>53</v>
      </c>
      <c r="C66" s="13" t="s">
        <v>32</v>
      </c>
      <c r="D66" s="12" t="s">
        <v>33</v>
      </c>
      <c r="E66" s="14">
        <v>220.47</v>
      </c>
      <c r="F66" s="15" t="s">
        <v>10</v>
      </c>
    </row>
    <row r="67" spans="1:6" x14ac:dyDescent="0.25">
      <c r="A67" s="34" t="s">
        <v>153</v>
      </c>
      <c r="B67" s="12" t="s">
        <v>53</v>
      </c>
      <c r="C67" s="13" t="s">
        <v>32</v>
      </c>
      <c r="D67" s="12" t="s">
        <v>33</v>
      </c>
      <c r="E67" s="14">
        <v>105.5</v>
      </c>
      <c r="F67" s="15" t="s">
        <v>10</v>
      </c>
    </row>
    <row r="68" spans="1:6" x14ac:dyDescent="0.25">
      <c r="A68" s="48" t="s">
        <v>154</v>
      </c>
      <c r="B68" s="12" t="s">
        <v>53</v>
      </c>
      <c r="C68" s="13" t="s">
        <v>32</v>
      </c>
      <c r="D68" s="12" t="s">
        <v>33</v>
      </c>
      <c r="E68" s="14">
        <v>189.82</v>
      </c>
      <c r="F68" s="15" t="s">
        <v>10</v>
      </c>
    </row>
    <row r="69" spans="1:6" x14ac:dyDescent="0.25">
      <c r="A69" s="56" t="s">
        <v>35</v>
      </c>
      <c r="B69" s="59"/>
      <c r="C69" s="59"/>
      <c r="D69" s="60"/>
      <c r="E69" s="20">
        <f>SUM(E61:E68)</f>
        <v>1255.0999999999999</v>
      </c>
      <c r="F69" s="21"/>
    </row>
    <row r="70" spans="1:6" x14ac:dyDescent="0.25">
      <c r="A70" s="34" t="s">
        <v>155</v>
      </c>
      <c r="B70" s="12" t="s">
        <v>40</v>
      </c>
      <c r="C70" s="13" t="s">
        <v>41</v>
      </c>
      <c r="D70" s="12" t="s">
        <v>16</v>
      </c>
      <c r="E70" s="14">
        <v>13.75</v>
      </c>
      <c r="F70" s="15" t="s">
        <v>10</v>
      </c>
    </row>
    <row r="71" spans="1:6" x14ac:dyDescent="0.25">
      <c r="A71" s="34" t="s">
        <v>156</v>
      </c>
      <c r="B71" s="34" t="s">
        <v>40</v>
      </c>
      <c r="C71" s="13" t="s">
        <v>41</v>
      </c>
      <c r="D71" s="12" t="s">
        <v>16</v>
      </c>
      <c r="E71" s="14">
        <v>84.17</v>
      </c>
      <c r="F71" s="15" t="s">
        <v>10</v>
      </c>
    </row>
    <row r="72" spans="1:6" x14ac:dyDescent="0.25">
      <c r="A72" s="51" t="s">
        <v>168</v>
      </c>
      <c r="B72" s="52"/>
      <c r="C72" s="29"/>
      <c r="D72" s="26"/>
      <c r="E72" s="20">
        <f>SUM(E70:E71)</f>
        <v>97.92</v>
      </c>
      <c r="F72" s="21"/>
    </row>
    <row r="73" spans="1:6" ht="30" x14ac:dyDescent="0.25">
      <c r="A73" s="34" t="s">
        <v>144</v>
      </c>
      <c r="B73" s="12" t="s">
        <v>46</v>
      </c>
      <c r="C73" s="13" t="s">
        <v>47</v>
      </c>
      <c r="D73" s="12" t="s">
        <v>8</v>
      </c>
      <c r="E73" s="14">
        <v>28.55</v>
      </c>
      <c r="F73" s="15" t="s">
        <v>56</v>
      </c>
    </row>
    <row r="74" spans="1:6" ht="30" x14ac:dyDescent="0.25">
      <c r="A74" s="34" t="s">
        <v>157</v>
      </c>
      <c r="B74" s="12" t="s">
        <v>46</v>
      </c>
      <c r="C74" s="35" t="s">
        <v>47</v>
      </c>
      <c r="D74" s="12" t="s">
        <v>8</v>
      </c>
      <c r="E74" s="14">
        <v>12.68</v>
      </c>
      <c r="F74" s="15" t="s">
        <v>56</v>
      </c>
    </row>
    <row r="75" spans="1:6" x14ac:dyDescent="0.25">
      <c r="A75" s="34" t="s">
        <v>158</v>
      </c>
      <c r="B75" s="12" t="s">
        <v>46</v>
      </c>
      <c r="C75" s="13" t="s">
        <v>47</v>
      </c>
      <c r="D75" s="12" t="s">
        <v>8</v>
      </c>
      <c r="E75" s="14">
        <v>269.52</v>
      </c>
      <c r="F75" s="15" t="s">
        <v>10</v>
      </c>
    </row>
    <row r="76" spans="1:6" x14ac:dyDescent="0.25">
      <c r="A76" s="34" t="s">
        <v>159</v>
      </c>
      <c r="B76" s="12" t="s">
        <v>46</v>
      </c>
      <c r="C76" s="13" t="s">
        <v>47</v>
      </c>
      <c r="D76" s="12" t="s">
        <v>8</v>
      </c>
      <c r="E76" s="14">
        <v>145.79</v>
      </c>
      <c r="F76" s="15" t="s">
        <v>10</v>
      </c>
    </row>
    <row r="77" spans="1:6" x14ac:dyDescent="0.25">
      <c r="A77" s="34" t="s">
        <v>160</v>
      </c>
      <c r="B77" s="12" t="s">
        <v>46</v>
      </c>
      <c r="C77" s="13" t="s">
        <v>47</v>
      </c>
      <c r="D77" s="12" t="s">
        <v>8</v>
      </c>
      <c r="E77" s="14">
        <v>204.37</v>
      </c>
      <c r="F77" s="15" t="s">
        <v>10</v>
      </c>
    </row>
    <row r="78" spans="1:6" x14ac:dyDescent="0.25">
      <c r="A78" s="34" t="s">
        <v>161</v>
      </c>
      <c r="B78" s="12" t="s">
        <v>46</v>
      </c>
      <c r="C78" s="13" t="s">
        <v>47</v>
      </c>
      <c r="D78" s="12" t="s">
        <v>8</v>
      </c>
      <c r="E78" s="14">
        <v>201.1</v>
      </c>
      <c r="F78" s="15" t="s">
        <v>10</v>
      </c>
    </row>
    <row r="79" spans="1:6" x14ac:dyDescent="0.25">
      <c r="A79" s="34" t="s">
        <v>162</v>
      </c>
      <c r="B79" s="12" t="s">
        <v>46</v>
      </c>
      <c r="C79" s="13" t="s">
        <v>47</v>
      </c>
      <c r="D79" s="12" t="s">
        <v>8</v>
      </c>
      <c r="E79" s="14">
        <v>13.26</v>
      </c>
      <c r="F79" s="15" t="s">
        <v>10</v>
      </c>
    </row>
    <row r="80" spans="1:6" x14ac:dyDescent="0.25">
      <c r="A80" s="34" t="s">
        <v>163</v>
      </c>
      <c r="B80" s="12" t="s">
        <v>46</v>
      </c>
      <c r="C80" s="13" t="s">
        <v>47</v>
      </c>
      <c r="D80" s="12" t="s">
        <v>8</v>
      </c>
      <c r="E80" s="14">
        <v>95.58</v>
      </c>
      <c r="F80" s="15" t="s">
        <v>10</v>
      </c>
    </row>
    <row r="81" spans="1:6" x14ac:dyDescent="0.25">
      <c r="A81" s="34" t="s">
        <v>164</v>
      </c>
      <c r="B81" s="12" t="s">
        <v>46</v>
      </c>
      <c r="C81" s="13" t="s">
        <v>47</v>
      </c>
      <c r="D81" s="12" t="s">
        <v>8</v>
      </c>
      <c r="E81" s="14">
        <v>30.2</v>
      </c>
      <c r="F81" s="15" t="s">
        <v>10</v>
      </c>
    </row>
    <row r="82" spans="1:6" x14ac:dyDescent="0.25">
      <c r="A82" s="34" t="s">
        <v>165</v>
      </c>
      <c r="B82" s="12" t="s">
        <v>46</v>
      </c>
      <c r="C82" s="13" t="s">
        <v>47</v>
      </c>
      <c r="D82" s="12" t="s">
        <v>8</v>
      </c>
      <c r="E82" s="14">
        <v>43.4</v>
      </c>
      <c r="F82" s="15" t="s">
        <v>10</v>
      </c>
    </row>
    <row r="83" spans="1:6" x14ac:dyDescent="0.25">
      <c r="A83" s="34" t="s">
        <v>166</v>
      </c>
      <c r="B83" s="12" t="s">
        <v>46</v>
      </c>
      <c r="C83" s="13" t="s">
        <v>47</v>
      </c>
      <c r="D83" s="12" t="s">
        <v>8</v>
      </c>
      <c r="E83" s="14">
        <v>254.94</v>
      </c>
      <c r="F83" s="15" t="s">
        <v>10</v>
      </c>
    </row>
    <row r="84" spans="1:6" x14ac:dyDescent="0.25">
      <c r="A84" s="61" t="s">
        <v>167</v>
      </c>
      <c r="B84" s="57"/>
      <c r="C84" s="57"/>
      <c r="D84" s="30"/>
      <c r="E84" s="20">
        <f>SUM(E73:E83)</f>
        <v>1299.3900000000001</v>
      </c>
      <c r="F84" s="21"/>
    </row>
    <row r="85" spans="1:6" x14ac:dyDescent="0.25">
      <c r="A85" s="56"/>
      <c r="B85" s="57"/>
      <c r="C85" s="57"/>
      <c r="D85" s="58"/>
      <c r="E85" s="18"/>
      <c r="F85" s="19"/>
    </row>
    <row r="86" spans="1:6" x14ac:dyDescent="0.25">
      <c r="A86" s="53" t="s">
        <v>123</v>
      </c>
      <c r="B86" s="54"/>
      <c r="C86" s="54"/>
      <c r="D86" s="55"/>
      <c r="E86" s="23">
        <v>29293.41</v>
      </c>
      <c r="F86" s="24"/>
    </row>
    <row r="87" spans="1:6" x14ac:dyDescent="0.25">
      <c r="A87" s="8"/>
      <c r="C87" s="8"/>
    </row>
    <row r="98" customFormat="1" ht="14.45" customHeight="1" x14ac:dyDescent="0.25"/>
  </sheetData>
  <mergeCells count="18">
    <mergeCell ref="A39:D39"/>
    <mergeCell ref="A1:F1"/>
    <mergeCell ref="A2:F2"/>
    <mergeCell ref="A7:C7"/>
    <mergeCell ref="A85:D85"/>
    <mergeCell ref="A84:C84"/>
    <mergeCell ref="A27:B27"/>
    <mergeCell ref="A20:B20"/>
    <mergeCell ref="A30:B30"/>
    <mergeCell ref="A33:B33"/>
    <mergeCell ref="A49:B49"/>
    <mergeCell ref="A55:B55"/>
    <mergeCell ref="A23:B23"/>
    <mergeCell ref="A45:B45"/>
    <mergeCell ref="A72:B72"/>
    <mergeCell ref="A86:D86"/>
    <mergeCell ref="A60:D60"/>
    <mergeCell ref="A69:D6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tabSelected="1" workbookViewId="0">
      <selection activeCell="E10" sqref="E10"/>
    </sheetView>
  </sheetViews>
  <sheetFormatPr defaultColWidth="9" defaultRowHeight="15" x14ac:dyDescent="0.25"/>
  <cols>
    <col min="1" max="1" width="20.28515625" customWidth="1"/>
    <col min="2" max="2" width="46.7109375" customWidth="1"/>
  </cols>
  <sheetData>
    <row r="1" spans="1:3" ht="31.15" customHeight="1" x14ac:dyDescent="0.25">
      <c r="A1" s="69" t="s">
        <v>48</v>
      </c>
      <c r="B1" s="69"/>
      <c r="C1" s="1"/>
    </row>
    <row r="2" spans="1:3" ht="15.75" x14ac:dyDescent="0.25">
      <c r="A2" s="69" t="s">
        <v>122</v>
      </c>
      <c r="B2" s="69"/>
      <c r="C2" s="1"/>
    </row>
    <row r="3" spans="1:3" x14ac:dyDescent="0.25">
      <c r="A3" s="2" t="s">
        <v>5</v>
      </c>
      <c r="B3" s="2" t="s">
        <v>6</v>
      </c>
      <c r="C3" s="1"/>
    </row>
    <row r="4" spans="1:3" ht="14.45" customHeight="1" x14ac:dyDescent="0.25">
      <c r="A4" s="3">
        <v>62740.42</v>
      </c>
      <c r="B4" s="4" t="s">
        <v>49</v>
      </c>
      <c r="C4" s="1"/>
    </row>
    <row r="5" spans="1:3" x14ac:dyDescent="0.25">
      <c r="A5" s="5">
        <v>500</v>
      </c>
      <c r="B5" s="4" t="s">
        <v>50</v>
      </c>
      <c r="C5" s="1"/>
    </row>
    <row r="6" spans="1:3" x14ac:dyDescent="0.25">
      <c r="A6" s="5">
        <v>8687.11</v>
      </c>
      <c r="B6" s="4" t="s">
        <v>51</v>
      </c>
      <c r="C6" s="1"/>
    </row>
    <row r="7" spans="1:3" x14ac:dyDescent="0.25">
      <c r="A7" s="5">
        <v>945.6</v>
      </c>
      <c r="B7" s="4" t="s">
        <v>52</v>
      </c>
      <c r="C7" s="1"/>
    </row>
    <row r="8" spans="1:3" x14ac:dyDescent="0.25">
      <c r="A8" s="5"/>
      <c r="B8" s="4"/>
      <c r="C8" s="1"/>
    </row>
    <row r="9" spans="1:3" ht="14.45" customHeight="1" x14ac:dyDescent="0.25">
      <c r="A9" s="6">
        <f>SUM(A4:A8)</f>
        <v>72873.13</v>
      </c>
      <c r="B9" s="44" t="s">
        <v>121</v>
      </c>
      <c r="C9" s="1"/>
    </row>
    <row r="10" spans="1:3" x14ac:dyDescent="0.25">
      <c r="A10" s="7"/>
      <c r="B10" s="1"/>
      <c r="C10" s="1"/>
    </row>
    <row r="11" spans="1:3" x14ac:dyDescent="0.25">
      <c r="A11" s="7"/>
      <c r="B11" s="1"/>
    </row>
    <row r="12" spans="1:3" x14ac:dyDescent="0.25">
      <c r="A12" s="7"/>
      <c r="B12" s="1"/>
    </row>
  </sheetData>
  <mergeCells count="2">
    <mergeCell ref="A1:B1"/>
    <mergeCell ref="A2:B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RAČUNI</vt:lpstr>
      <vt:lpstr>OSTALE ISPLATE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2025-10-06T07:49:45Z</cp:lastPrinted>
  <dcterms:created xsi:type="dcterms:W3CDTF">2024-01-19T13:42:00Z</dcterms:created>
  <dcterms:modified xsi:type="dcterms:W3CDTF">2025-10-13T08:59:01Z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EAD1BF059D7545BC97AA7B770BE98693_13</vt:lpwstr>
  </property>
  <property fmtid="{D5CDD505-2E9C-101B-9397-08002B2CF9AE}" pid="3" name="KSOProductBuildVer">
    <vt:lpwstr>1033-12.2.0.20326</vt:lpwstr>
  </property>
</Properties>
</file>